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ityofnewalbanyohio-my.sharepoint.com/personal/ebarnhardt_newalbanyohio_org/Documents/Personal/Gahanna Docs/Charter Review/05.14.2026/"/>
    </mc:Choice>
  </mc:AlternateContent>
  <xr:revisionPtr revIDLastSave="851" documentId="8_{49A2D408-C922-4103-A5A8-3D42022FCC7F}" xr6:coauthVersionLast="47" xr6:coauthVersionMax="47" xr10:uidLastSave="{0AF9CB49-0E8D-49EA-9476-2F7092DAC340}"/>
  <bookViews>
    <workbookView xWindow="-120" yWindow="-120" windowWidth="38640" windowHeight="15720" xr2:uid="{31E9DE83-7D78-4FA2-940D-54C7BBAE57E0}"/>
  </bookViews>
  <sheets>
    <sheet name="Aggregate" sheetId="1" r:id="rId1"/>
    <sheet name="Charts" sheetId="9" r:id="rId2"/>
    <sheet name="Barnhardt" sheetId="2" r:id="rId3"/>
    <sheet name="Belisle" sheetId="4" r:id="rId4"/>
    <sheet name="Hill" sheetId="6" r:id="rId5"/>
    <sheet name="Maxwell" sheetId="8" r:id="rId6"/>
    <sheet name="Mularski" sheetId="5" r:id="rId7"/>
    <sheet name="Reynolds" sheetId="7" r:id="rId8"/>
    <sheet name="Wester" sheetId="3" r:id="rId9"/>
  </sheets>
  <definedNames>
    <definedName name="_xlnm._FilterDatabase" localSheetId="1" hidden="1">Charts!$C$2:$E$15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9" i="9" l="1"/>
  <c r="E6" i="9"/>
  <c r="E4" i="9"/>
  <c r="E7" i="9"/>
  <c r="E3" i="9"/>
  <c r="E8" i="9"/>
  <c r="E10" i="9"/>
  <c r="E5" i="9"/>
  <c r="E13" i="9"/>
  <c r="E11" i="9"/>
  <c r="E12" i="9"/>
  <c r="E14" i="9"/>
  <c r="J9" i="7"/>
  <c r="J8" i="1" s="1"/>
  <c r="K9" i="7"/>
  <c r="K8" i="1" s="1"/>
  <c r="D9" i="1"/>
  <c r="E9" i="1"/>
  <c r="F9" i="1"/>
  <c r="G9" i="1"/>
  <c r="H9" i="1"/>
  <c r="I9" i="1"/>
  <c r="J9" i="1"/>
  <c r="K9" i="1"/>
  <c r="L9" i="1"/>
  <c r="M9" i="1"/>
  <c r="N9" i="1"/>
  <c r="C9" i="1"/>
  <c r="N8" i="1"/>
  <c r="D8" i="1"/>
  <c r="E8" i="1"/>
  <c r="F8" i="1"/>
  <c r="G8" i="1"/>
  <c r="H8" i="1"/>
  <c r="I8" i="1"/>
  <c r="L8" i="1"/>
  <c r="M8" i="1"/>
  <c r="C8" i="1"/>
  <c r="D7" i="1"/>
  <c r="E7" i="1"/>
  <c r="F7" i="1"/>
  <c r="G7" i="1"/>
  <c r="H7" i="1"/>
  <c r="I7" i="1"/>
  <c r="J7" i="1"/>
  <c r="K7" i="1"/>
  <c r="L7" i="1"/>
  <c r="M7" i="1"/>
  <c r="N7" i="1"/>
  <c r="C7" i="1"/>
  <c r="D6" i="1"/>
  <c r="E6" i="1"/>
  <c r="F6" i="1"/>
  <c r="G6" i="1"/>
  <c r="H6" i="1"/>
  <c r="I6" i="1"/>
  <c r="J6" i="1"/>
  <c r="K6" i="1"/>
  <c r="L6" i="1"/>
  <c r="M6" i="1"/>
  <c r="N6" i="1"/>
  <c r="C6" i="1"/>
  <c r="D5" i="1"/>
  <c r="E5" i="1"/>
  <c r="F5" i="1"/>
  <c r="G5" i="1"/>
  <c r="H5" i="1"/>
  <c r="I5" i="1"/>
  <c r="J5" i="1"/>
  <c r="K5" i="1"/>
  <c r="L5" i="1"/>
  <c r="N5" i="1"/>
  <c r="C5" i="1"/>
  <c r="D4" i="1"/>
  <c r="E4" i="1"/>
  <c r="F4" i="1"/>
  <c r="G4" i="1"/>
  <c r="H4" i="1"/>
  <c r="I4" i="1"/>
  <c r="J4" i="1"/>
  <c r="K4" i="1"/>
  <c r="L4" i="1"/>
  <c r="M4" i="1"/>
  <c r="N4" i="1"/>
  <c r="C4" i="1"/>
  <c r="N9" i="8"/>
  <c r="M9" i="8"/>
  <c r="L9" i="8"/>
  <c r="K9" i="8"/>
  <c r="J9" i="8"/>
  <c r="I9" i="8"/>
  <c r="H9" i="8"/>
  <c r="G9" i="8"/>
  <c r="F9" i="8"/>
  <c r="E9" i="8"/>
  <c r="D9" i="8"/>
  <c r="C9" i="8"/>
  <c r="N9" i="7"/>
  <c r="M9" i="7"/>
  <c r="L9" i="7"/>
  <c r="I9" i="7"/>
  <c r="H9" i="7"/>
  <c r="G9" i="7"/>
  <c r="F9" i="7"/>
  <c r="E9" i="7"/>
  <c r="D9" i="7"/>
  <c r="C9" i="7"/>
  <c r="N9" i="6"/>
  <c r="M9" i="6"/>
  <c r="M5" i="1" s="1"/>
  <c r="L9" i="6"/>
  <c r="K9" i="6"/>
  <c r="J9" i="6"/>
  <c r="I9" i="6"/>
  <c r="H9" i="6"/>
  <c r="G9" i="6"/>
  <c r="F9" i="6"/>
  <c r="E9" i="6"/>
  <c r="D9" i="6"/>
  <c r="C9" i="6"/>
  <c r="N9" i="5"/>
  <c r="M9" i="5"/>
  <c r="L9" i="5"/>
  <c r="K9" i="5"/>
  <c r="J9" i="5"/>
  <c r="I9" i="5"/>
  <c r="H9" i="5"/>
  <c r="G9" i="5"/>
  <c r="F9" i="5"/>
  <c r="E9" i="5"/>
  <c r="D9" i="5"/>
  <c r="C9" i="5"/>
  <c r="N9" i="4"/>
  <c r="M9" i="4"/>
  <c r="L9" i="4"/>
  <c r="K9" i="4"/>
  <c r="J9" i="4"/>
  <c r="I9" i="4"/>
  <c r="H9" i="4"/>
  <c r="G9" i="4"/>
  <c r="F9" i="4"/>
  <c r="E9" i="4"/>
  <c r="D9" i="4"/>
  <c r="C9" i="4"/>
  <c r="C9" i="3"/>
  <c r="N9" i="3"/>
  <c r="M9" i="3"/>
  <c r="L9" i="3"/>
  <c r="K9" i="3"/>
  <c r="J9" i="3"/>
  <c r="I9" i="3"/>
  <c r="H9" i="3"/>
  <c r="G9" i="3"/>
  <c r="F9" i="3"/>
  <c r="E9" i="3"/>
  <c r="D9" i="3"/>
  <c r="H3" i="1"/>
  <c r="D9" i="2"/>
  <c r="D3" i="1" s="1"/>
  <c r="E9" i="2"/>
  <c r="E3" i="1" s="1"/>
  <c r="F9" i="2"/>
  <c r="F3" i="1" s="1"/>
  <c r="G9" i="2"/>
  <c r="G3" i="1" s="1"/>
  <c r="H9" i="2"/>
  <c r="I9" i="2"/>
  <c r="I3" i="1" s="1"/>
  <c r="J9" i="2"/>
  <c r="J3" i="1" s="1"/>
  <c r="K9" i="2"/>
  <c r="K3" i="1" s="1"/>
  <c r="L9" i="2"/>
  <c r="L3" i="1" s="1"/>
  <c r="M9" i="2"/>
  <c r="M3" i="1" s="1"/>
  <c r="N9" i="2"/>
  <c r="N3" i="1" s="1"/>
  <c r="C9" i="2"/>
  <c r="C3" i="1" s="1"/>
  <c r="M10" i="1" l="1"/>
  <c r="N10" i="1"/>
  <c r="E10" i="1"/>
  <c r="G10" i="1"/>
  <c r="F10" i="1"/>
  <c r="H10" i="1"/>
  <c r="L10" i="1"/>
  <c r="J10" i="1"/>
  <c r="K10" i="1"/>
  <c r="I10" i="1"/>
  <c r="D10" i="1"/>
  <c r="C10" i="1"/>
</calcChain>
</file>

<file path=xl/sharedStrings.xml><?xml version="1.0" encoding="utf-8"?>
<sst xmlns="http://schemas.openxmlformats.org/spreadsheetml/2006/main" count="170" uniqueCount="30">
  <si>
    <t>Barnhardt</t>
  </si>
  <si>
    <t>Wester</t>
  </si>
  <si>
    <t>Belisle</t>
  </si>
  <si>
    <t>Mularski</t>
  </si>
  <si>
    <t>Hill</t>
  </si>
  <si>
    <t>Reynolds</t>
  </si>
  <si>
    <t>Maxwell</t>
  </si>
  <si>
    <t>1 - Nonpartisan Primary Reform</t>
  </si>
  <si>
    <t>2 - Strategic Plan Requirement</t>
  </si>
  <si>
    <t>3 - Resdiency and Conflict of Interest Alignment</t>
  </si>
  <si>
    <t>5 - Modernizing Council Processes and Procedures</t>
  </si>
  <si>
    <t>6 - Resident Population Ward Apportionment</t>
  </si>
  <si>
    <t>7 - Council Leadership Terms / Voting Procedure</t>
  </si>
  <si>
    <t>8 - Special Meeting Notice Modernization</t>
  </si>
  <si>
    <t>10 - Administrative Department Enumeration</t>
  </si>
  <si>
    <t>11 - Planning Commission Attendance / Removal</t>
  </si>
  <si>
    <t>12 - BZBA Repeal / Transfer of Authority</t>
  </si>
  <si>
    <t>13 - Charter Review Frequency and Scope</t>
  </si>
  <si>
    <t>14 - Non-Discrimination Protections</t>
  </si>
  <si>
    <t>Governance Relevance</t>
  </si>
  <si>
    <t>Public Impact</t>
  </si>
  <si>
    <t>Governance Clarity &amp; Effectiveness</t>
  </si>
  <si>
    <t>Strategic Plan Alignment</t>
  </si>
  <si>
    <t>Legal / Risk Alignment</t>
  </si>
  <si>
    <t>Readniess for Ballot Consideration</t>
  </si>
  <si>
    <t>TOTALS</t>
  </si>
  <si>
    <t>T-3</t>
  </si>
  <si>
    <t>Ballot Measure - Name</t>
  </si>
  <si>
    <t>Rank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</si>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</sst>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textRotation="45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Charts!$E$2</c:f>
              <c:strCache>
                <c:ptCount val="1"/>
                <c:pt idx="0">
                  <c:v>Score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Charts!$C$3:$D$14</c15:sqref>
                  </c15:fullRef>
                  <c15:levelRef>
                    <c15:sqref>Charts!$D$3:$D$14</c15:sqref>
                  </c15:levelRef>
                </c:ext>
              </c:extLst>
              <c:f>Charts!$D$3:$D$14</c:f>
              <c:strCache>
                <c:ptCount val="12"/>
                <c:pt idx="0">
                  <c:v>7 - Council Leadership Terms / Voting Procedure</c:v>
                </c:pt>
                <c:pt idx="1">
                  <c:v>5 - Modernizing Council Processes and Procedures</c:v>
                </c:pt>
                <c:pt idx="2">
                  <c:v>11 - Planning Commission Attendance / Removal</c:v>
                </c:pt>
                <c:pt idx="3">
                  <c:v>3 - Resdiency and Conflict of Interest Alignment</c:v>
                </c:pt>
                <c:pt idx="4">
                  <c:v>6 - Resident Population Ward Apportionment</c:v>
                </c:pt>
                <c:pt idx="5">
                  <c:v>8 - Special Meeting Notice Modernization</c:v>
                </c:pt>
                <c:pt idx="6">
                  <c:v>2 - Strategic Plan Requirement</c:v>
                </c:pt>
                <c:pt idx="7">
                  <c:v>10 - Administrative Department Enumeration</c:v>
                </c:pt>
                <c:pt idx="8">
                  <c:v>13 - Charter Review Frequency and Scope</c:v>
                </c:pt>
                <c:pt idx="9">
                  <c:v>14 - Non-Discrimination Protections</c:v>
                </c:pt>
                <c:pt idx="10">
                  <c:v>12 - BZBA Repeal / Transfer of Authority</c:v>
                </c:pt>
                <c:pt idx="11">
                  <c:v>1 - Nonpartisan Primary Reform</c:v>
                </c:pt>
              </c:strCache>
            </c:strRef>
          </c:cat>
          <c:val>
            <c:numRef>
              <c:f>Charts!$E$3:$E$14</c:f>
              <c:numCache>
                <c:formatCode>General</c:formatCode>
                <c:ptCount val="12"/>
                <c:pt idx="0">
                  <c:v>80</c:v>
                </c:pt>
                <c:pt idx="1">
                  <c:v>101</c:v>
                </c:pt>
                <c:pt idx="2">
                  <c:v>106</c:v>
                </c:pt>
                <c:pt idx="3">
                  <c:v>110</c:v>
                </c:pt>
                <c:pt idx="4">
                  <c:v>112</c:v>
                </c:pt>
                <c:pt idx="5">
                  <c:v>122</c:v>
                </c:pt>
                <c:pt idx="6">
                  <c:v>129</c:v>
                </c:pt>
                <c:pt idx="7">
                  <c:v>150</c:v>
                </c:pt>
                <c:pt idx="8">
                  <c:v>152</c:v>
                </c:pt>
                <c:pt idx="9">
                  <c:v>152</c:v>
                </c:pt>
                <c:pt idx="10">
                  <c:v>176</c:v>
                </c:pt>
                <c:pt idx="11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5E-42A9-A54A-5C3D77CC82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40877583"/>
        <c:axId val="1140884783"/>
      </c:barChart>
      <c:catAx>
        <c:axId val="11408775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0884783"/>
        <c:crosses val="autoZero"/>
        <c:auto val="1"/>
        <c:lblAlgn val="ctr"/>
        <c:lblOffset val="100"/>
        <c:noMultiLvlLbl val="0"/>
      </c:catAx>
      <c:valAx>
        <c:axId val="114088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0877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166686</xdr:colOff>
      <xdr:row>2</xdr:row>
      <xdr:rowOff>38106</xdr:rowOff>
    </xdr:from>
    <xdr:to>
      <xdr:col>9</xdr:col>
      <xdr:colOff>1914525</xdr:colOff>
      <xdr:row>13</xdr:row>
      <xdr:rowOff>323850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35004C0-1BBC-ECCA-EB3B-78DD7EE1CE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56EA8-DDC9-4DE0-A4C7-863D8B985A18}">
  <dimension ref="B1:N12"/>
  <sheetViews>
    <sheetView tabSelected="1" workbookViewId="0">
      <pane ySplit="2" topLeftCell="A3" activePane="bottomLeft" state="frozen"/>
      <selection pane="bottomLeft" activeCell="U8" sqref="U8"/>
    </sheetView>
  </sheetViews>
  <sheetFormatPr defaultRowHeight="15" x14ac:dyDescent="0.25"/>
  <cols>
    <col min="1" max="1" width="1.28515625" customWidth="1"/>
    <col min="2" max="2" width="19.28515625" customWidth="1"/>
  </cols>
  <sheetData>
    <row r="1" spans="2:14" ht="4.5" customHeight="1" x14ac:dyDescent="0.25"/>
    <row r="2" spans="2:14" s="2" customFormat="1" ht="180.75" x14ac:dyDescent="0.25"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7" t="s">
        <v>0</v>
      </c>
      <c r="C3" s="20">
        <f>Barnhardt!C9</f>
        <v>27</v>
      </c>
      <c r="D3" s="20">
        <f>Barnhardt!D9</f>
        <v>27</v>
      </c>
      <c r="E3" s="20">
        <f>Barnhardt!E9</f>
        <v>25</v>
      </c>
      <c r="F3" s="20">
        <f>Barnhardt!F9</f>
        <v>22</v>
      </c>
      <c r="G3" s="20">
        <f>Barnhardt!G9</f>
        <v>18</v>
      </c>
      <c r="H3" s="20">
        <f>Barnhardt!H9</f>
        <v>16</v>
      </c>
      <c r="I3" s="20">
        <f>Barnhardt!I9</f>
        <v>19</v>
      </c>
      <c r="J3" s="20">
        <f>Barnhardt!J9</f>
        <v>27</v>
      </c>
      <c r="K3" s="20">
        <f>Barnhardt!K9</f>
        <v>24</v>
      </c>
      <c r="L3" s="20">
        <f>Barnhardt!L9</f>
        <v>26</v>
      </c>
      <c r="M3" s="20">
        <f>Barnhardt!M9</f>
        <v>23</v>
      </c>
      <c r="N3" s="20">
        <f>Barnhardt!N9</f>
        <v>26</v>
      </c>
    </row>
    <row r="4" spans="2:14" ht="30" customHeight="1" x14ac:dyDescent="0.25">
      <c r="B4" s="17" t="s">
        <v>2</v>
      </c>
      <c r="C4" s="20">
        <f>Belisle!C9</f>
        <v>23</v>
      </c>
      <c r="D4" s="20">
        <f>Belisle!D9</f>
        <v>11</v>
      </c>
      <c r="E4" s="20">
        <f>Belisle!E9</f>
        <v>15</v>
      </c>
      <c r="F4" s="20">
        <f>Belisle!F9</f>
        <v>17</v>
      </c>
      <c r="G4" s="20">
        <f>Belisle!G9</f>
        <v>21</v>
      </c>
      <c r="H4" s="20">
        <f>Belisle!H9</f>
        <v>11</v>
      </c>
      <c r="I4" s="20">
        <f>Belisle!I9</f>
        <v>21</v>
      </c>
      <c r="J4" s="20">
        <f>Belisle!J9</f>
        <v>22</v>
      </c>
      <c r="K4" s="20">
        <f>Belisle!K9</f>
        <v>13</v>
      </c>
      <c r="L4" s="20">
        <f>Belisle!L9</f>
        <v>24</v>
      </c>
      <c r="M4" s="20">
        <f>Belisle!M9</f>
        <v>19</v>
      </c>
      <c r="N4" s="20">
        <f>Belisle!N9</f>
        <v>24</v>
      </c>
    </row>
    <row r="5" spans="2:14" ht="30" customHeight="1" x14ac:dyDescent="0.25">
      <c r="B5" s="17" t="s">
        <v>4</v>
      </c>
      <c r="C5" s="20">
        <f>Hill!C9</f>
        <v>27</v>
      </c>
      <c r="D5" s="20">
        <f>Hill!D9</f>
        <v>19</v>
      </c>
      <c r="E5" s="20">
        <f>Hill!E9</f>
        <v>19</v>
      </c>
      <c r="F5" s="20">
        <f>Hill!F9</f>
        <v>24</v>
      </c>
      <c r="G5" s="20">
        <f>Hill!G9</f>
        <v>18</v>
      </c>
      <c r="H5" s="20">
        <f>Hill!H9</f>
        <v>20</v>
      </c>
      <c r="I5" s="20">
        <f>Hill!I9</f>
        <v>27</v>
      </c>
      <c r="J5" s="20">
        <f>Hill!J9</f>
        <v>28</v>
      </c>
      <c r="K5" s="20">
        <f>Hill!K9</f>
        <v>27</v>
      </c>
      <c r="L5" s="20">
        <f>Hill!L9</f>
        <v>28</v>
      </c>
      <c r="M5" s="20">
        <f>Hill!M9</f>
        <v>17</v>
      </c>
      <c r="N5" s="20">
        <f>Hill!N9</f>
        <v>28</v>
      </c>
    </row>
    <row r="6" spans="2:14" ht="30" customHeight="1" x14ac:dyDescent="0.25">
      <c r="B6" s="17" t="s">
        <v>6</v>
      </c>
      <c r="C6" s="20">
        <f>Maxwell!C9</f>
        <v>30</v>
      </c>
      <c r="D6" s="20">
        <f>Maxwell!D9</f>
        <v>19</v>
      </c>
      <c r="E6" s="20">
        <f>Maxwell!E9</f>
        <v>13</v>
      </c>
      <c r="F6" s="20">
        <f>Maxwell!F9</f>
        <v>6</v>
      </c>
      <c r="G6" s="20">
        <f>Maxwell!G9</f>
        <v>12</v>
      </c>
      <c r="H6" s="20">
        <f>Maxwell!H9</f>
        <v>10</v>
      </c>
      <c r="I6" s="20">
        <f>Maxwell!I9</f>
        <v>6</v>
      </c>
      <c r="J6" s="20">
        <f>Maxwell!J9</f>
        <v>17</v>
      </c>
      <c r="K6" s="20">
        <f>Maxwell!K9</f>
        <v>16</v>
      </c>
      <c r="L6" s="20">
        <f>Maxwell!L9</f>
        <v>26</v>
      </c>
      <c r="M6" s="20">
        <f>Maxwell!M9</f>
        <v>27</v>
      </c>
      <c r="N6" s="20">
        <f>Maxwell!N9</f>
        <v>16</v>
      </c>
    </row>
    <row r="7" spans="2:14" ht="30" customHeight="1" x14ac:dyDescent="0.25">
      <c r="B7" s="17" t="s">
        <v>3</v>
      </c>
      <c r="C7" s="20">
        <f>Mularski!C9</f>
        <v>30</v>
      </c>
      <c r="D7" s="20">
        <f>Mularski!D9</f>
        <v>18</v>
      </c>
      <c r="E7" s="21">
        <f>Mularski!E9</f>
        <v>0</v>
      </c>
      <c r="F7" s="21">
        <f>Mularski!F9</f>
        <v>0</v>
      </c>
      <c r="G7" s="20">
        <f>Mularski!G9</f>
        <v>20</v>
      </c>
      <c r="H7" s="20">
        <f>Mularski!H9</f>
        <v>10</v>
      </c>
      <c r="I7" s="20">
        <f>Mularski!I9</f>
        <v>11</v>
      </c>
      <c r="J7" s="20">
        <f>Mularski!J9</f>
        <v>25</v>
      </c>
      <c r="K7" s="21">
        <f>Mularski!K9</f>
        <v>0</v>
      </c>
      <c r="L7" s="20">
        <f>Mularski!L9</f>
        <v>30</v>
      </c>
      <c r="M7" s="20">
        <f>Mularski!M9</f>
        <v>25</v>
      </c>
      <c r="N7" s="20">
        <f>Mularski!N9</f>
        <v>20</v>
      </c>
    </row>
    <row r="8" spans="2:14" ht="30" customHeight="1" x14ac:dyDescent="0.25">
      <c r="B8" s="17" t="s">
        <v>5</v>
      </c>
      <c r="C8" s="20">
        <f>Reynolds!C9</f>
        <v>22</v>
      </c>
      <c r="D8" s="20">
        <f>Reynolds!D9</f>
        <v>13</v>
      </c>
      <c r="E8" s="20">
        <f>Reynolds!E9</f>
        <v>15</v>
      </c>
      <c r="F8" s="20">
        <f>Reynolds!F9</f>
        <v>18</v>
      </c>
      <c r="G8" s="20">
        <f>Reynolds!G9</f>
        <v>17</v>
      </c>
      <c r="H8" s="20">
        <f>Reynolds!H9</f>
        <v>7</v>
      </c>
      <c r="I8" s="20">
        <f>Reynolds!I9</f>
        <v>24</v>
      </c>
      <c r="J8" s="20">
        <f>Reynolds!J9</f>
        <v>18</v>
      </c>
      <c r="K8" s="20">
        <f>Reynolds!K9</f>
        <v>20</v>
      </c>
      <c r="L8" s="20">
        <f>Reynolds!L9</f>
        <v>22</v>
      </c>
      <c r="M8" s="20">
        <f>Reynolds!M9</f>
        <v>21</v>
      </c>
      <c r="N8" s="20">
        <f>Reynolds!N9</f>
        <v>23</v>
      </c>
    </row>
    <row r="9" spans="2:14" ht="30" customHeight="1" thickBot="1" x14ac:dyDescent="0.3">
      <c r="B9" s="18" t="s">
        <v>1</v>
      </c>
      <c r="C9" s="22">
        <f>Wester!C9</f>
        <v>22</v>
      </c>
      <c r="D9" s="22">
        <f>Wester!D9</f>
        <v>22</v>
      </c>
      <c r="E9" s="22">
        <f>Wester!E9</f>
        <v>23</v>
      </c>
      <c r="F9" s="22">
        <f>Wester!F9</f>
        <v>14</v>
      </c>
      <c r="G9" s="22">
        <f>Wester!G9</f>
        <v>6</v>
      </c>
      <c r="H9" s="22">
        <f>Wester!H9</f>
        <v>6</v>
      </c>
      <c r="I9" s="22">
        <f>Wester!I9</f>
        <v>14</v>
      </c>
      <c r="J9" s="22">
        <f>Wester!J9</f>
        <v>13</v>
      </c>
      <c r="K9" s="22">
        <f>Wester!K9</f>
        <v>6</v>
      </c>
      <c r="L9" s="22">
        <f>Wester!L9</f>
        <v>20</v>
      </c>
      <c r="M9" s="22">
        <f>Wester!M9</f>
        <v>20</v>
      </c>
      <c r="N9" s="22">
        <f>Wester!N9</f>
        <v>15</v>
      </c>
    </row>
    <row r="10" spans="2:14" s="14" customFormat="1" ht="30" customHeight="1" thickTop="1" x14ac:dyDescent="0.25">
      <c r="B10" s="19" t="s">
        <v>25</v>
      </c>
      <c r="C10" s="23">
        <f>SUM(C3:C9)</f>
        <v>181</v>
      </c>
      <c r="D10" s="23">
        <f>SUM(D3:D9)</f>
        <v>129</v>
      </c>
      <c r="E10" s="23">
        <f>SUM(E3:E9)</f>
        <v>110</v>
      </c>
      <c r="F10" s="23">
        <f>SUM(F3:F9)</f>
        <v>101</v>
      </c>
      <c r="G10" s="23">
        <f>SUM(G3:G9)</f>
        <v>112</v>
      </c>
      <c r="H10" s="23">
        <f>SUM(H3:H9)</f>
        <v>80</v>
      </c>
      <c r="I10" s="23">
        <f>SUM(I3:I9)</f>
        <v>122</v>
      </c>
      <c r="J10" s="23">
        <f>SUM(J3:J9)</f>
        <v>150</v>
      </c>
      <c r="K10" s="23">
        <f>SUM(K3:K9)</f>
        <v>106</v>
      </c>
      <c r="L10" s="23">
        <f>SUM(L3:L9)</f>
        <v>176</v>
      </c>
      <c r="M10" s="23">
        <f>SUM(M3:M9)</f>
        <v>152</v>
      </c>
      <c r="N10" s="23">
        <f>SUM(N3:N9)</f>
        <v>152</v>
      </c>
    </row>
    <row r="12" spans="2:14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conditionalFormatting sqref="C3:N10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81480-CF95-450A-BF6E-BB7D9A266297}">
  <dimension ref="C1:I15"/>
  <sheetViews>
    <sheetView topLeftCell="B1" workbookViewId="0">
      <pane ySplit="2" topLeftCell="A3" activePane="bottomLeft" state="frozen"/>
      <selection pane="bottomLeft" activeCell="D18" sqref="D18"/>
    </sheetView>
  </sheetViews>
  <sheetFormatPr defaultRowHeight="15" outlineLevelCol="1" x14ac:dyDescent="0.25"/>
  <cols>
    <col min="1" max="2" width="1.28515625" customWidth="1"/>
    <col min="3" max="3" width="7.7109375" style="15" customWidth="1" outlineLevel="1"/>
    <col min="4" max="4" width="47.42578125" customWidth="1" outlineLevel="1"/>
    <col min="5" max="5" width="9.42578125" customWidth="1" outlineLevel="1"/>
    <col min="6" max="10" width="30.7109375" customWidth="1"/>
  </cols>
  <sheetData>
    <row r="1" spans="3:9" ht="4.5" customHeight="1" x14ac:dyDescent="0.25"/>
    <row r="2" spans="3:9" s="2" customFormat="1" ht="30" customHeight="1" x14ac:dyDescent="0.25">
      <c r="C2" s="5" t="s">
        <v>28</v>
      </c>
      <c r="D2" s="5" t="s">
        <v>27</v>
      </c>
      <c r="E2" s="5" t="s">
        <v>29</v>
      </c>
    </row>
    <row r="3" spans="3:9" s="14" customFormat="1" ht="30" customHeight="1" x14ac:dyDescent="0.25">
      <c r="C3" s="5">
        <v>12</v>
      </c>
      <c r="D3" s="5" t="s">
        <v>12</v>
      </c>
      <c r="E3" s="20">
        <f>Aggregate!H10</f>
        <v>80</v>
      </c>
    </row>
    <row r="4" spans="3:9" ht="30" customHeight="1" x14ac:dyDescent="0.25">
      <c r="C4" s="5">
        <v>11</v>
      </c>
      <c r="D4" s="5" t="s">
        <v>10</v>
      </c>
      <c r="E4" s="20">
        <f>Aggregate!F10</f>
        <v>101</v>
      </c>
    </row>
    <row r="5" spans="3:9" ht="30" customHeight="1" x14ac:dyDescent="0.25">
      <c r="C5" s="5">
        <v>10</v>
      </c>
      <c r="D5" s="5" t="s">
        <v>15</v>
      </c>
      <c r="E5" s="20">
        <f>Aggregate!K10</f>
        <v>106</v>
      </c>
      <c r="F5" s="2"/>
      <c r="G5" s="2"/>
      <c r="H5" s="2"/>
      <c r="I5" s="2"/>
    </row>
    <row r="6" spans="3:9" ht="30" customHeight="1" x14ac:dyDescent="0.25">
      <c r="C6" s="5">
        <v>9</v>
      </c>
      <c r="D6" s="5" t="s">
        <v>9</v>
      </c>
      <c r="E6" s="20">
        <f>Aggregate!E10</f>
        <v>110</v>
      </c>
    </row>
    <row r="7" spans="3:9" ht="30" customHeight="1" x14ac:dyDescent="0.25">
      <c r="C7" s="5">
        <v>8</v>
      </c>
      <c r="D7" s="5" t="s">
        <v>11</v>
      </c>
      <c r="E7" s="20">
        <f>Aggregate!G10</f>
        <v>112</v>
      </c>
    </row>
    <row r="8" spans="3:9" ht="30" customHeight="1" x14ac:dyDescent="0.25">
      <c r="C8" s="5">
        <v>7</v>
      </c>
      <c r="D8" s="5" t="s">
        <v>13</v>
      </c>
      <c r="E8" s="20">
        <f>Aggregate!I10</f>
        <v>122</v>
      </c>
    </row>
    <row r="9" spans="3:9" ht="30" customHeight="1" x14ac:dyDescent="0.25">
      <c r="C9" s="5">
        <v>6</v>
      </c>
      <c r="D9" s="5" t="s">
        <v>8</v>
      </c>
      <c r="E9" s="20">
        <f>Aggregate!D10</f>
        <v>129</v>
      </c>
    </row>
    <row r="10" spans="3:9" ht="30" customHeight="1" x14ac:dyDescent="0.25">
      <c r="C10" s="5">
        <v>5</v>
      </c>
      <c r="D10" s="5" t="s">
        <v>14</v>
      </c>
      <c r="E10" s="20">
        <f>Aggregate!J10</f>
        <v>150</v>
      </c>
    </row>
    <row r="11" spans="3:9" ht="30" customHeight="1" x14ac:dyDescent="0.25">
      <c r="C11" s="5" t="s">
        <v>26</v>
      </c>
      <c r="D11" s="5" t="s">
        <v>17</v>
      </c>
      <c r="E11" s="20">
        <f>Aggregate!M10</f>
        <v>152</v>
      </c>
    </row>
    <row r="12" spans="3:9" ht="30" customHeight="1" x14ac:dyDescent="0.25">
      <c r="C12" s="5" t="s">
        <v>26</v>
      </c>
      <c r="D12" s="5" t="s">
        <v>18</v>
      </c>
      <c r="E12" s="20">
        <f>Aggregate!N10</f>
        <v>152</v>
      </c>
    </row>
    <row r="13" spans="3:9" ht="30" customHeight="1" x14ac:dyDescent="0.25">
      <c r="C13" s="5">
        <v>2</v>
      </c>
      <c r="D13" s="5" t="s">
        <v>16</v>
      </c>
      <c r="E13" s="20">
        <f>Aggregate!L10</f>
        <v>176</v>
      </c>
    </row>
    <row r="14" spans="3:9" ht="30" customHeight="1" x14ac:dyDescent="0.25">
      <c r="C14" s="5">
        <v>1</v>
      </c>
      <c r="D14" s="5" t="s">
        <v>7</v>
      </c>
      <c r="E14" s="20">
        <f>Aggregate!C10</f>
        <v>181</v>
      </c>
    </row>
    <row r="15" spans="3:9" x14ac:dyDescent="0.25">
      <c r="D15" s="15"/>
    </row>
  </sheetData>
  <autoFilter ref="C2:E15" xr:uid="{29581480-CF95-450A-BF6E-BB7D9A266297}">
    <sortState xmlns:xlrd2="http://schemas.microsoft.com/office/spreadsheetml/2017/richdata2" ref="C3:E15">
      <sortCondition ref="E2:E15"/>
    </sortState>
  </autoFilter>
  <conditionalFormatting sqref="E3:E14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54CCC-F451-4EFC-93A4-9881C6BD881E}">
  <sheetPr>
    <tabColor theme="9"/>
  </sheetPr>
  <dimension ref="B1:N9"/>
  <sheetViews>
    <sheetView workbookViewId="0">
      <selection activeCell="V9" sqref="V9"/>
    </sheetView>
  </sheetViews>
  <sheetFormatPr defaultRowHeight="15" x14ac:dyDescent="0.25"/>
  <cols>
    <col min="1" max="1" width="1.28515625" customWidth="1"/>
    <col min="2" max="2" width="19.28515625" style="7" bestFit="1" customWidth="1"/>
  </cols>
  <sheetData>
    <row r="1" spans="2:14" ht="4.5" customHeight="1" x14ac:dyDescent="0.25"/>
    <row r="2" spans="2:14" s="15" customFormat="1" ht="180.75" x14ac:dyDescent="0.25">
      <c r="B2" s="7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5</v>
      </c>
      <c r="E3" s="6">
        <v>5</v>
      </c>
      <c r="F3" s="6">
        <v>4</v>
      </c>
      <c r="G3" s="6">
        <v>5</v>
      </c>
      <c r="H3" s="6">
        <v>4</v>
      </c>
      <c r="I3" s="6">
        <v>3</v>
      </c>
      <c r="J3" s="6">
        <v>5</v>
      </c>
      <c r="K3" s="6">
        <v>4</v>
      </c>
      <c r="L3" s="6">
        <v>5</v>
      </c>
      <c r="M3" s="6">
        <v>5</v>
      </c>
      <c r="N3" s="6">
        <v>5</v>
      </c>
    </row>
    <row r="4" spans="2:14" ht="30" customHeight="1" x14ac:dyDescent="0.25">
      <c r="B4" s="10" t="s">
        <v>20</v>
      </c>
      <c r="C4" s="6">
        <v>4</v>
      </c>
      <c r="D4" s="6">
        <v>5</v>
      </c>
      <c r="E4" s="6">
        <v>4</v>
      </c>
      <c r="F4" s="6">
        <v>4</v>
      </c>
      <c r="G4" s="6">
        <v>3</v>
      </c>
      <c r="H4" s="6">
        <v>2</v>
      </c>
      <c r="I4" s="6">
        <v>3</v>
      </c>
      <c r="J4" s="6">
        <v>3</v>
      </c>
      <c r="K4" s="6">
        <v>3</v>
      </c>
      <c r="L4" s="6">
        <v>3</v>
      </c>
      <c r="M4" s="6">
        <v>3</v>
      </c>
      <c r="N4" s="6">
        <v>5</v>
      </c>
    </row>
    <row r="5" spans="2:14" ht="30" customHeight="1" x14ac:dyDescent="0.25">
      <c r="B5" s="10" t="s">
        <v>21</v>
      </c>
      <c r="C5" s="6">
        <v>5</v>
      </c>
      <c r="D5" s="6">
        <v>4</v>
      </c>
      <c r="E5" s="6">
        <v>5</v>
      </c>
      <c r="F5" s="6">
        <v>4</v>
      </c>
      <c r="G5" s="6">
        <v>3</v>
      </c>
      <c r="H5" s="6">
        <v>3</v>
      </c>
      <c r="I5" s="6">
        <v>4</v>
      </c>
      <c r="J5" s="6">
        <v>5</v>
      </c>
      <c r="K5" s="6">
        <v>5</v>
      </c>
      <c r="L5" s="6">
        <v>4</v>
      </c>
      <c r="M5" s="6">
        <v>5</v>
      </c>
      <c r="N5" s="6">
        <v>4</v>
      </c>
    </row>
    <row r="6" spans="2:14" ht="30" customHeight="1" x14ac:dyDescent="0.25">
      <c r="B6" s="10" t="s">
        <v>22</v>
      </c>
      <c r="C6" s="6">
        <v>3</v>
      </c>
      <c r="D6" s="6">
        <v>5</v>
      </c>
      <c r="E6" s="6">
        <v>3</v>
      </c>
      <c r="F6" s="6">
        <v>3</v>
      </c>
      <c r="G6" s="6">
        <v>2</v>
      </c>
      <c r="H6" s="6">
        <v>2</v>
      </c>
      <c r="I6" s="6">
        <v>2</v>
      </c>
      <c r="J6" s="6">
        <v>4</v>
      </c>
      <c r="K6" s="6">
        <v>3</v>
      </c>
      <c r="L6" s="6">
        <v>4</v>
      </c>
      <c r="M6" s="6">
        <v>2</v>
      </c>
      <c r="N6" s="6">
        <v>5</v>
      </c>
    </row>
    <row r="7" spans="2:14" ht="30" customHeight="1" x14ac:dyDescent="0.25">
      <c r="B7" s="10" t="s">
        <v>23</v>
      </c>
      <c r="C7" s="6">
        <v>5</v>
      </c>
      <c r="D7" s="6">
        <v>4</v>
      </c>
      <c r="E7" s="6">
        <v>4</v>
      </c>
      <c r="F7" s="6">
        <v>4</v>
      </c>
      <c r="G7" s="6">
        <v>3</v>
      </c>
      <c r="H7" s="6">
        <v>2</v>
      </c>
      <c r="I7" s="6">
        <v>3</v>
      </c>
      <c r="J7" s="6">
        <v>5</v>
      </c>
      <c r="K7" s="6">
        <v>5</v>
      </c>
      <c r="L7" s="6">
        <v>5</v>
      </c>
      <c r="M7" s="6">
        <v>5</v>
      </c>
      <c r="N7" s="6">
        <v>3</v>
      </c>
    </row>
    <row r="8" spans="2:14" ht="30" customHeight="1" thickBot="1" x14ac:dyDescent="0.3">
      <c r="B8" s="13" t="s">
        <v>24</v>
      </c>
      <c r="C8" s="6">
        <v>5</v>
      </c>
      <c r="D8" s="6">
        <v>4</v>
      </c>
      <c r="E8" s="6">
        <v>4</v>
      </c>
      <c r="F8" s="6">
        <v>3</v>
      </c>
      <c r="G8" s="6">
        <v>2</v>
      </c>
      <c r="H8" s="6">
        <v>3</v>
      </c>
      <c r="I8" s="6">
        <v>4</v>
      </c>
      <c r="J8" s="6">
        <v>5</v>
      </c>
      <c r="K8" s="6">
        <v>4</v>
      </c>
      <c r="L8" s="6">
        <v>5</v>
      </c>
      <c r="M8" s="6">
        <v>3</v>
      </c>
      <c r="N8" s="6">
        <v>4</v>
      </c>
    </row>
    <row r="9" spans="2:14" ht="30" customHeight="1" thickTop="1" x14ac:dyDescent="0.25">
      <c r="B9" s="12" t="s">
        <v>25</v>
      </c>
      <c r="C9" s="11">
        <f>SUM(C3:C8)</f>
        <v>27</v>
      </c>
      <c r="D9" s="11">
        <f t="shared" ref="D9:N9" si="0">SUM(D3:D8)</f>
        <v>27</v>
      </c>
      <c r="E9" s="11">
        <f t="shared" si="0"/>
        <v>25</v>
      </c>
      <c r="F9" s="11">
        <f t="shared" si="0"/>
        <v>22</v>
      </c>
      <c r="G9" s="11">
        <f t="shared" si="0"/>
        <v>18</v>
      </c>
      <c r="H9" s="11">
        <f t="shared" si="0"/>
        <v>16</v>
      </c>
      <c r="I9" s="11">
        <f t="shared" si="0"/>
        <v>19</v>
      </c>
      <c r="J9" s="11">
        <f t="shared" si="0"/>
        <v>27</v>
      </c>
      <c r="K9" s="11">
        <f t="shared" si="0"/>
        <v>24</v>
      </c>
      <c r="L9" s="11">
        <f t="shared" si="0"/>
        <v>26</v>
      </c>
      <c r="M9" s="11">
        <f t="shared" si="0"/>
        <v>23</v>
      </c>
      <c r="N9" s="11">
        <f t="shared" si="0"/>
        <v>26</v>
      </c>
    </row>
  </sheetData>
  <conditionalFormatting sqref="C3:N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D572-2809-4344-B0B6-210EFF8C39E5}">
  <sheetPr>
    <tabColor theme="7"/>
  </sheetPr>
  <dimension ref="B1:N9"/>
  <sheetViews>
    <sheetView workbookViewId="0">
      <selection activeCell="O9" sqref="O9"/>
    </sheetView>
  </sheetViews>
  <sheetFormatPr defaultRowHeight="15" x14ac:dyDescent="0.25"/>
  <cols>
    <col min="1" max="1" width="1.28515625" customWidth="1"/>
    <col min="2" max="2" width="19.28515625" style="8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1</v>
      </c>
      <c r="E3" s="6">
        <v>5</v>
      </c>
      <c r="F3" s="6">
        <v>3</v>
      </c>
      <c r="G3" s="6">
        <v>4</v>
      </c>
      <c r="H3" s="6">
        <v>1</v>
      </c>
      <c r="I3" s="6">
        <v>5</v>
      </c>
      <c r="J3" s="6">
        <v>5</v>
      </c>
      <c r="K3" s="6">
        <v>2</v>
      </c>
      <c r="L3" s="6">
        <v>5</v>
      </c>
      <c r="M3" s="6">
        <v>5</v>
      </c>
      <c r="N3" s="6">
        <v>3</v>
      </c>
    </row>
    <row r="4" spans="2:14" ht="30" customHeight="1" x14ac:dyDescent="0.25">
      <c r="B4" s="10" t="s">
        <v>20</v>
      </c>
      <c r="C4" s="6">
        <v>2</v>
      </c>
      <c r="D4" s="6">
        <v>2</v>
      </c>
      <c r="E4" s="6">
        <v>3</v>
      </c>
      <c r="F4" s="6">
        <v>3</v>
      </c>
      <c r="G4" s="6">
        <v>3</v>
      </c>
      <c r="H4" s="6">
        <v>1</v>
      </c>
      <c r="I4" s="6">
        <v>1</v>
      </c>
      <c r="J4" s="6">
        <v>2</v>
      </c>
      <c r="K4" s="6">
        <v>1</v>
      </c>
      <c r="L4" s="6">
        <v>3</v>
      </c>
      <c r="M4" s="6">
        <v>3</v>
      </c>
      <c r="N4" s="6">
        <v>5</v>
      </c>
    </row>
    <row r="5" spans="2:14" ht="30" customHeight="1" x14ac:dyDescent="0.25">
      <c r="B5" s="10" t="s">
        <v>21</v>
      </c>
      <c r="C5" s="6">
        <v>5</v>
      </c>
      <c r="D5" s="6">
        <v>1</v>
      </c>
      <c r="E5" s="6">
        <v>2</v>
      </c>
      <c r="F5" s="6">
        <v>5</v>
      </c>
      <c r="G5" s="6">
        <v>3</v>
      </c>
      <c r="H5" s="6">
        <v>3</v>
      </c>
      <c r="I5" s="6">
        <v>5</v>
      </c>
      <c r="J5" s="6">
        <v>5</v>
      </c>
      <c r="K5" s="6">
        <v>5</v>
      </c>
      <c r="L5" s="6">
        <v>5</v>
      </c>
      <c r="M5" s="6">
        <v>5</v>
      </c>
      <c r="N5" s="6">
        <v>5</v>
      </c>
    </row>
    <row r="6" spans="2:14" ht="30" customHeight="1" x14ac:dyDescent="0.25">
      <c r="B6" s="10" t="s">
        <v>22</v>
      </c>
      <c r="C6" s="6">
        <v>3</v>
      </c>
      <c r="D6" s="6">
        <v>5</v>
      </c>
      <c r="E6" s="6">
        <v>3</v>
      </c>
      <c r="F6" s="6">
        <v>2</v>
      </c>
      <c r="G6" s="6">
        <v>5</v>
      </c>
      <c r="H6" s="6">
        <v>4</v>
      </c>
      <c r="I6" s="6">
        <v>5</v>
      </c>
      <c r="J6" s="6">
        <v>4</v>
      </c>
      <c r="K6" s="6">
        <v>2</v>
      </c>
      <c r="L6" s="6">
        <v>3</v>
      </c>
      <c r="M6" s="6">
        <v>1</v>
      </c>
      <c r="N6" s="6">
        <v>5</v>
      </c>
    </row>
    <row r="7" spans="2:14" ht="30" customHeight="1" x14ac:dyDescent="0.25">
      <c r="B7" s="10" t="s">
        <v>23</v>
      </c>
      <c r="C7" s="6">
        <v>3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3</v>
      </c>
      <c r="M7" s="6">
        <v>1</v>
      </c>
      <c r="N7" s="6">
        <v>3</v>
      </c>
    </row>
    <row r="8" spans="2:14" ht="30" customHeight="1" thickBot="1" x14ac:dyDescent="0.3">
      <c r="B8" s="10" t="s">
        <v>24</v>
      </c>
      <c r="C8" s="6">
        <v>5</v>
      </c>
      <c r="D8" s="6">
        <v>1</v>
      </c>
      <c r="E8" s="6">
        <v>1</v>
      </c>
      <c r="F8" s="6">
        <v>3</v>
      </c>
      <c r="G8" s="6">
        <v>5</v>
      </c>
      <c r="H8" s="6">
        <v>1</v>
      </c>
      <c r="I8" s="6">
        <v>4</v>
      </c>
      <c r="J8" s="6">
        <v>5</v>
      </c>
      <c r="K8" s="6">
        <v>2</v>
      </c>
      <c r="L8" s="6">
        <v>5</v>
      </c>
      <c r="M8" s="6">
        <v>4</v>
      </c>
      <c r="N8" s="6">
        <v>3</v>
      </c>
    </row>
    <row r="9" spans="2:14" ht="30" customHeight="1" thickTop="1" x14ac:dyDescent="0.25">
      <c r="B9" s="12" t="s">
        <v>25</v>
      </c>
      <c r="C9" s="11">
        <f>SUM(C3:C8)</f>
        <v>23</v>
      </c>
      <c r="D9" s="11">
        <f t="shared" ref="D9:N9" si="0">SUM(D3:D8)</f>
        <v>11</v>
      </c>
      <c r="E9" s="11">
        <f t="shared" si="0"/>
        <v>15</v>
      </c>
      <c r="F9" s="11">
        <f t="shared" si="0"/>
        <v>17</v>
      </c>
      <c r="G9" s="11">
        <f t="shared" si="0"/>
        <v>21</v>
      </c>
      <c r="H9" s="11">
        <f t="shared" si="0"/>
        <v>11</v>
      </c>
      <c r="I9" s="11">
        <f t="shared" si="0"/>
        <v>21</v>
      </c>
      <c r="J9" s="11">
        <f t="shared" si="0"/>
        <v>22</v>
      </c>
      <c r="K9" s="11">
        <f t="shared" si="0"/>
        <v>13</v>
      </c>
      <c r="L9" s="11">
        <f t="shared" si="0"/>
        <v>24</v>
      </c>
      <c r="M9" s="11">
        <f t="shared" si="0"/>
        <v>19</v>
      </c>
      <c r="N9" s="11">
        <f t="shared" si="0"/>
        <v>24</v>
      </c>
    </row>
  </sheetData>
  <conditionalFormatting sqref="C3:N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CDFB2-CB10-4D71-8FCD-E4AC58DF06EB}">
  <sheetPr>
    <tabColor theme="5"/>
  </sheetPr>
  <dimension ref="B1:N9"/>
  <sheetViews>
    <sheetView workbookViewId="0">
      <selection activeCell="G9" sqref="G9"/>
    </sheetView>
  </sheetViews>
  <sheetFormatPr defaultRowHeight="15" x14ac:dyDescent="0.25"/>
  <cols>
    <col min="1" max="1" width="1.28515625" customWidth="1"/>
    <col min="2" max="2" width="19.28515625" style="8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2</v>
      </c>
      <c r="E3" s="6">
        <v>4</v>
      </c>
      <c r="F3" s="6">
        <v>5</v>
      </c>
      <c r="G3" s="6">
        <v>4</v>
      </c>
      <c r="H3" s="6">
        <v>5</v>
      </c>
      <c r="I3" s="6">
        <v>5</v>
      </c>
      <c r="J3" s="6">
        <v>5</v>
      </c>
      <c r="K3" s="6">
        <v>5</v>
      </c>
      <c r="L3" s="6">
        <v>5</v>
      </c>
      <c r="M3" s="6">
        <v>5</v>
      </c>
      <c r="N3" s="6">
        <v>5</v>
      </c>
    </row>
    <row r="4" spans="2:14" ht="30" customHeight="1" x14ac:dyDescent="0.25">
      <c r="B4" s="10" t="s">
        <v>20</v>
      </c>
      <c r="C4" s="6">
        <v>5</v>
      </c>
      <c r="D4" s="6">
        <v>4</v>
      </c>
      <c r="E4" s="6">
        <v>3</v>
      </c>
      <c r="F4" s="6">
        <v>4</v>
      </c>
      <c r="G4" s="6">
        <v>5</v>
      </c>
      <c r="H4" s="6">
        <v>4</v>
      </c>
      <c r="I4" s="6">
        <v>5</v>
      </c>
      <c r="J4" s="6">
        <v>5</v>
      </c>
      <c r="K4" s="6">
        <v>5</v>
      </c>
      <c r="L4" s="6">
        <v>5</v>
      </c>
      <c r="M4" s="6">
        <v>4</v>
      </c>
      <c r="N4" s="6">
        <v>5</v>
      </c>
    </row>
    <row r="5" spans="2:14" ht="30" customHeight="1" x14ac:dyDescent="0.25">
      <c r="B5" s="10" t="s">
        <v>21</v>
      </c>
      <c r="C5" s="6">
        <v>5</v>
      </c>
      <c r="D5" s="6">
        <v>3</v>
      </c>
      <c r="E5" s="6">
        <v>4</v>
      </c>
      <c r="F5" s="6">
        <v>5</v>
      </c>
      <c r="G5" s="6">
        <v>4</v>
      </c>
      <c r="H5" s="6">
        <v>4</v>
      </c>
      <c r="I5" s="6">
        <v>5</v>
      </c>
      <c r="J5" s="6">
        <v>5</v>
      </c>
      <c r="K5" s="6">
        <v>5</v>
      </c>
      <c r="L5" s="6">
        <v>5</v>
      </c>
      <c r="M5" s="6">
        <v>3</v>
      </c>
      <c r="N5" s="6">
        <v>5</v>
      </c>
    </row>
    <row r="6" spans="2:14" ht="30" customHeight="1" x14ac:dyDescent="0.25">
      <c r="B6" s="10" t="s">
        <v>22</v>
      </c>
      <c r="C6" s="6">
        <v>4</v>
      </c>
      <c r="D6" s="6">
        <v>5</v>
      </c>
      <c r="E6" s="6">
        <v>2</v>
      </c>
      <c r="F6" s="6">
        <v>3</v>
      </c>
      <c r="G6" s="6">
        <v>2</v>
      </c>
      <c r="H6" s="6">
        <v>3</v>
      </c>
      <c r="I6" s="6">
        <v>4</v>
      </c>
      <c r="J6" s="6">
        <v>5</v>
      </c>
      <c r="K6" s="6">
        <v>4</v>
      </c>
      <c r="L6" s="6">
        <v>4</v>
      </c>
      <c r="M6" s="6">
        <v>2</v>
      </c>
      <c r="N6" s="6">
        <v>5</v>
      </c>
    </row>
    <row r="7" spans="2:14" ht="30" customHeight="1" x14ac:dyDescent="0.25">
      <c r="B7" s="10" t="s">
        <v>23</v>
      </c>
      <c r="C7" s="6">
        <v>3</v>
      </c>
      <c r="D7" s="6">
        <v>2</v>
      </c>
      <c r="E7" s="6">
        <v>4</v>
      </c>
      <c r="F7" s="6">
        <v>3</v>
      </c>
      <c r="G7" s="6">
        <v>2</v>
      </c>
      <c r="H7" s="6">
        <v>2</v>
      </c>
      <c r="I7" s="6">
        <v>3</v>
      </c>
      <c r="J7" s="6">
        <v>3</v>
      </c>
      <c r="K7" s="6">
        <v>3</v>
      </c>
      <c r="L7" s="6">
        <v>4</v>
      </c>
      <c r="M7" s="6">
        <v>1</v>
      </c>
      <c r="N7" s="6">
        <v>3</v>
      </c>
    </row>
    <row r="8" spans="2:14" ht="30" customHeight="1" thickBot="1" x14ac:dyDescent="0.3">
      <c r="B8" s="10" t="s">
        <v>24</v>
      </c>
      <c r="C8" s="6">
        <v>5</v>
      </c>
      <c r="D8" s="6">
        <v>3</v>
      </c>
      <c r="E8" s="6">
        <v>2</v>
      </c>
      <c r="F8" s="6">
        <v>4</v>
      </c>
      <c r="G8" s="6">
        <v>1</v>
      </c>
      <c r="H8" s="6">
        <v>2</v>
      </c>
      <c r="I8" s="6">
        <v>5</v>
      </c>
      <c r="J8" s="6">
        <v>5</v>
      </c>
      <c r="K8" s="6">
        <v>5</v>
      </c>
      <c r="L8" s="6">
        <v>5</v>
      </c>
      <c r="M8" s="6">
        <v>2</v>
      </c>
      <c r="N8" s="6">
        <v>5</v>
      </c>
    </row>
    <row r="9" spans="2:14" ht="30" customHeight="1" thickTop="1" x14ac:dyDescent="0.25">
      <c r="B9" s="12" t="s">
        <v>25</v>
      </c>
      <c r="C9" s="11">
        <f>SUM(C3:C8)</f>
        <v>27</v>
      </c>
      <c r="D9" s="11">
        <f t="shared" ref="D9:N9" si="0">SUM(D3:D8)</f>
        <v>19</v>
      </c>
      <c r="E9" s="11">
        <f t="shared" si="0"/>
        <v>19</v>
      </c>
      <c r="F9" s="11">
        <f t="shared" si="0"/>
        <v>24</v>
      </c>
      <c r="G9" s="11">
        <f t="shared" si="0"/>
        <v>18</v>
      </c>
      <c r="H9" s="11">
        <f t="shared" si="0"/>
        <v>20</v>
      </c>
      <c r="I9" s="11">
        <f t="shared" si="0"/>
        <v>27</v>
      </c>
      <c r="J9" s="11">
        <f t="shared" si="0"/>
        <v>28</v>
      </c>
      <c r="K9" s="11">
        <f t="shared" si="0"/>
        <v>27</v>
      </c>
      <c r="L9" s="11">
        <f t="shared" si="0"/>
        <v>28</v>
      </c>
      <c r="M9" s="11">
        <f t="shared" si="0"/>
        <v>17</v>
      </c>
      <c r="N9" s="11">
        <f t="shared" si="0"/>
        <v>28</v>
      </c>
    </row>
  </sheetData>
  <conditionalFormatting sqref="C3:N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C9CF8-ECC6-4A5C-9ABA-54428C84D797}">
  <sheetPr>
    <tabColor theme="3"/>
  </sheetPr>
  <dimension ref="B1:N9"/>
  <sheetViews>
    <sheetView workbookViewId="0">
      <selection activeCell="N9" sqref="N9"/>
    </sheetView>
  </sheetViews>
  <sheetFormatPr defaultRowHeight="15" x14ac:dyDescent="0.25"/>
  <cols>
    <col min="1" max="1" width="1.28515625" customWidth="1"/>
    <col min="2" max="2" width="19.28515625" style="3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4</v>
      </c>
      <c r="E3" s="6">
        <v>4</v>
      </c>
      <c r="F3" s="6">
        <v>1</v>
      </c>
      <c r="G3" s="6">
        <v>4</v>
      </c>
      <c r="H3" s="6">
        <v>3</v>
      </c>
      <c r="I3" s="6">
        <v>1</v>
      </c>
      <c r="J3" s="6">
        <v>4</v>
      </c>
      <c r="K3" s="6">
        <v>5</v>
      </c>
      <c r="L3" s="6">
        <v>5</v>
      </c>
      <c r="M3" s="6">
        <v>5</v>
      </c>
      <c r="N3" s="6">
        <v>1</v>
      </c>
    </row>
    <row r="4" spans="2:14" ht="30" customHeight="1" x14ac:dyDescent="0.25">
      <c r="B4" s="10" t="s">
        <v>20</v>
      </c>
      <c r="C4" s="6">
        <v>5</v>
      </c>
      <c r="D4" s="6">
        <v>5</v>
      </c>
      <c r="E4" s="6">
        <v>1</v>
      </c>
      <c r="F4" s="6">
        <v>1</v>
      </c>
      <c r="G4" s="6">
        <v>4</v>
      </c>
      <c r="H4" s="6">
        <v>1</v>
      </c>
      <c r="I4" s="6">
        <v>1</v>
      </c>
      <c r="J4" s="6">
        <v>1</v>
      </c>
      <c r="K4" s="6">
        <v>1</v>
      </c>
      <c r="L4" s="6">
        <v>5</v>
      </c>
      <c r="M4" s="6">
        <v>2</v>
      </c>
      <c r="N4" s="6">
        <v>3</v>
      </c>
    </row>
    <row r="5" spans="2:14" ht="30" customHeight="1" x14ac:dyDescent="0.25">
      <c r="B5" s="10" t="s">
        <v>21</v>
      </c>
      <c r="C5" s="6">
        <v>5</v>
      </c>
      <c r="D5" s="6">
        <v>3</v>
      </c>
      <c r="E5" s="6">
        <v>5</v>
      </c>
      <c r="F5" s="6">
        <v>1</v>
      </c>
      <c r="G5" s="6">
        <v>1</v>
      </c>
      <c r="H5" s="6">
        <v>3</v>
      </c>
      <c r="I5" s="6">
        <v>1</v>
      </c>
      <c r="J5" s="6">
        <v>5</v>
      </c>
      <c r="K5" s="6">
        <v>4</v>
      </c>
      <c r="L5" s="6">
        <v>5</v>
      </c>
      <c r="M5" s="6">
        <v>5</v>
      </c>
      <c r="N5" s="6">
        <v>3</v>
      </c>
    </row>
    <row r="6" spans="2:14" ht="30" customHeight="1" x14ac:dyDescent="0.25">
      <c r="B6" s="10" t="s">
        <v>22</v>
      </c>
      <c r="C6" s="6">
        <v>5</v>
      </c>
      <c r="D6" s="6">
        <v>5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2</v>
      </c>
      <c r="K6" s="6">
        <v>2</v>
      </c>
      <c r="L6" s="6">
        <v>3</v>
      </c>
      <c r="M6" s="6">
        <v>5</v>
      </c>
      <c r="N6" s="6">
        <v>3</v>
      </c>
    </row>
    <row r="7" spans="2:14" ht="30" customHeight="1" x14ac:dyDescent="0.25">
      <c r="B7" s="10" t="s">
        <v>23</v>
      </c>
      <c r="C7" s="6">
        <v>5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2</v>
      </c>
      <c r="K7" s="6">
        <v>3</v>
      </c>
      <c r="L7" s="6">
        <v>3</v>
      </c>
      <c r="M7" s="6">
        <v>5</v>
      </c>
      <c r="N7" s="6">
        <v>3</v>
      </c>
    </row>
    <row r="8" spans="2:14" ht="30" customHeight="1" thickBot="1" x14ac:dyDescent="0.3">
      <c r="B8" s="10" t="s">
        <v>24</v>
      </c>
      <c r="C8" s="6">
        <v>5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3</v>
      </c>
      <c r="K8" s="6">
        <v>1</v>
      </c>
      <c r="L8" s="6">
        <v>5</v>
      </c>
      <c r="M8" s="6">
        <v>5</v>
      </c>
      <c r="N8" s="6">
        <v>3</v>
      </c>
    </row>
    <row r="9" spans="2:14" ht="30" customHeight="1" thickTop="1" x14ac:dyDescent="0.25">
      <c r="B9" s="12" t="s">
        <v>25</v>
      </c>
      <c r="C9" s="11">
        <f>SUM(C3:C8)</f>
        <v>30</v>
      </c>
      <c r="D9" s="11">
        <f t="shared" ref="D9:N9" si="0">SUM(D3:D8)</f>
        <v>19</v>
      </c>
      <c r="E9" s="11">
        <f t="shared" si="0"/>
        <v>13</v>
      </c>
      <c r="F9" s="11">
        <f t="shared" si="0"/>
        <v>6</v>
      </c>
      <c r="G9" s="11">
        <f t="shared" si="0"/>
        <v>12</v>
      </c>
      <c r="H9" s="11">
        <f t="shared" si="0"/>
        <v>10</v>
      </c>
      <c r="I9" s="11">
        <f t="shared" si="0"/>
        <v>6</v>
      </c>
      <c r="J9" s="11">
        <f t="shared" si="0"/>
        <v>17</v>
      </c>
      <c r="K9" s="11">
        <f t="shared" si="0"/>
        <v>16</v>
      </c>
      <c r="L9" s="11">
        <f t="shared" si="0"/>
        <v>26</v>
      </c>
      <c r="M9" s="11">
        <f t="shared" si="0"/>
        <v>27</v>
      </c>
      <c r="N9" s="11">
        <f t="shared" si="0"/>
        <v>16</v>
      </c>
    </row>
  </sheetData>
  <conditionalFormatting sqref="C3:N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6F16-1C07-4EE5-AE92-E1659CE8FA55}">
  <sheetPr>
    <tabColor theme="6"/>
  </sheetPr>
  <dimension ref="B1:N9"/>
  <sheetViews>
    <sheetView workbookViewId="0">
      <selection activeCell="J15" sqref="J15"/>
    </sheetView>
  </sheetViews>
  <sheetFormatPr defaultRowHeight="15" x14ac:dyDescent="0.25"/>
  <cols>
    <col min="1" max="1" width="1.28515625" customWidth="1"/>
    <col min="2" max="2" width="19.28515625" style="3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5</v>
      </c>
      <c r="E3" s="16"/>
      <c r="F3" s="16"/>
      <c r="G3" s="6">
        <v>5</v>
      </c>
      <c r="H3" s="6">
        <v>2</v>
      </c>
      <c r="I3" s="6">
        <v>3</v>
      </c>
      <c r="J3" s="6">
        <v>5</v>
      </c>
      <c r="K3" s="16"/>
      <c r="L3" s="6">
        <v>5</v>
      </c>
      <c r="M3" s="6">
        <v>5</v>
      </c>
      <c r="N3" s="6">
        <v>5</v>
      </c>
    </row>
    <row r="4" spans="2:14" ht="30" customHeight="1" x14ac:dyDescent="0.25">
      <c r="B4" s="10" t="s">
        <v>20</v>
      </c>
      <c r="C4" s="6">
        <v>5</v>
      </c>
      <c r="D4" s="6">
        <v>1</v>
      </c>
      <c r="E4" s="16"/>
      <c r="F4" s="16"/>
      <c r="G4" s="6">
        <v>5</v>
      </c>
      <c r="H4" s="6">
        <v>0</v>
      </c>
      <c r="I4" s="6">
        <v>0</v>
      </c>
      <c r="J4" s="6">
        <v>3</v>
      </c>
      <c r="K4" s="16"/>
      <c r="L4" s="6">
        <v>5</v>
      </c>
      <c r="M4" s="6">
        <v>5</v>
      </c>
      <c r="N4" s="6">
        <v>5</v>
      </c>
    </row>
    <row r="5" spans="2:14" ht="30" customHeight="1" x14ac:dyDescent="0.25">
      <c r="B5" s="10" t="s">
        <v>21</v>
      </c>
      <c r="C5" s="6">
        <v>5</v>
      </c>
      <c r="D5" s="6">
        <v>1</v>
      </c>
      <c r="E5" s="16"/>
      <c r="F5" s="16"/>
      <c r="G5" s="6">
        <v>5</v>
      </c>
      <c r="H5" s="6">
        <v>3</v>
      </c>
      <c r="I5" s="6">
        <v>5</v>
      </c>
      <c r="J5" s="6">
        <v>5</v>
      </c>
      <c r="K5" s="16"/>
      <c r="L5" s="6">
        <v>5</v>
      </c>
      <c r="M5" s="6">
        <v>5</v>
      </c>
      <c r="N5" s="6">
        <v>5</v>
      </c>
    </row>
    <row r="6" spans="2:14" ht="30" customHeight="1" x14ac:dyDescent="0.25">
      <c r="B6" s="10" t="s">
        <v>22</v>
      </c>
      <c r="C6" s="6">
        <v>5</v>
      </c>
      <c r="D6" s="6">
        <v>5</v>
      </c>
      <c r="E6" s="16"/>
      <c r="F6" s="16"/>
      <c r="G6" s="6">
        <v>0</v>
      </c>
      <c r="H6" s="6">
        <v>0</v>
      </c>
      <c r="I6" s="6">
        <v>0</v>
      </c>
      <c r="J6" s="6">
        <v>5</v>
      </c>
      <c r="K6" s="16"/>
      <c r="L6" s="6">
        <v>5</v>
      </c>
      <c r="M6" s="6">
        <v>5</v>
      </c>
      <c r="N6" s="6">
        <v>0</v>
      </c>
    </row>
    <row r="7" spans="2:14" ht="30" customHeight="1" x14ac:dyDescent="0.25">
      <c r="B7" s="10" t="s">
        <v>23</v>
      </c>
      <c r="C7" s="6">
        <v>5</v>
      </c>
      <c r="D7" s="6">
        <v>1</v>
      </c>
      <c r="E7" s="16"/>
      <c r="F7" s="16"/>
      <c r="G7" s="6">
        <v>0</v>
      </c>
      <c r="H7" s="6">
        <v>0</v>
      </c>
      <c r="I7" s="6">
        <v>0</v>
      </c>
      <c r="J7" s="6">
        <v>2</v>
      </c>
      <c r="K7" s="16"/>
      <c r="L7" s="6">
        <v>5</v>
      </c>
      <c r="M7" s="6">
        <v>0</v>
      </c>
      <c r="N7" s="6">
        <v>5</v>
      </c>
    </row>
    <row r="8" spans="2:14" ht="30" customHeight="1" thickBot="1" x14ac:dyDescent="0.3">
      <c r="B8" s="10" t="s">
        <v>24</v>
      </c>
      <c r="C8" s="6">
        <v>5</v>
      </c>
      <c r="D8" s="6">
        <v>5</v>
      </c>
      <c r="E8" s="16"/>
      <c r="F8" s="16"/>
      <c r="G8" s="6">
        <v>5</v>
      </c>
      <c r="H8" s="6">
        <v>5</v>
      </c>
      <c r="I8" s="6">
        <v>3</v>
      </c>
      <c r="J8" s="6">
        <v>5</v>
      </c>
      <c r="K8" s="16"/>
      <c r="L8" s="6">
        <v>5</v>
      </c>
      <c r="M8" s="6">
        <v>5</v>
      </c>
      <c r="N8" s="6">
        <v>0</v>
      </c>
    </row>
    <row r="9" spans="2:14" ht="30" customHeight="1" thickTop="1" x14ac:dyDescent="0.25">
      <c r="B9" s="12" t="s">
        <v>25</v>
      </c>
      <c r="C9" s="11">
        <f>SUM(C3:C8)</f>
        <v>30</v>
      </c>
      <c r="D9" s="11">
        <f t="shared" ref="D9:N9" si="0">SUM(D3:D8)</f>
        <v>18</v>
      </c>
      <c r="E9" s="11">
        <f t="shared" si="0"/>
        <v>0</v>
      </c>
      <c r="F9" s="11">
        <f t="shared" si="0"/>
        <v>0</v>
      </c>
      <c r="G9" s="11">
        <f t="shared" si="0"/>
        <v>20</v>
      </c>
      <c r="H9" s="11">
        <f t="shared" si="0"/>
        <v>10</v>
      </c>
      <c r="I9" s="11">
        <f t="shared" si="0"/>
        <v>11</v>
      </c>
      <c r="J9" s="11">
        <f t="shared" si="0"/>
        <v>25</v>
      </c>
      <c r="K9" s="11">
        <f t="shared" si="0"/>
        <v>0</v>
      </c>
      <c r="L9" s="11">
        <f t="shared" si="0"/>
        <v>30</v>
      </c>
      <c r="M9" s="11">
        <f t="shared" si="0"/>
        <v>25</v>
      </c>
      <c r="N9" s="11">
        <f t="shared" si="0"/>
        <v>20</v>
      </c>
    </row>
  </sheetData>
  <conditionalFormatting sqref="C3:N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FB584-F7A3-4D80-91F8-BA162E1F9A9E}">
  <sheetPr>
    <tabColor theme="4"/>
  </sheetPr>
  <dimension ref="B1:N9"/>
  <sheetViews>
    <sheetView workbookViewId="0">
      <selection activeCell="C12" sqref="C12"/>
    </sheetView>
  </sheetViews>
  <sheetFormatPr defaultRowHeight="15" x14ac:dyDescent="0.25"/>
  <cols>
    <col min="1" max="1" width="1.28515625" customWidth="1"/>
    <col min="2" max="2" width="19.28515625" style="3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5</v>
      </c>
      <c r="D3" s="6">
        <v>1</v>
      </c>
      <c r="E3" s="6">
        <v>5</v>
      </c>
      <c r="F3" s="6">
        <v>5</v>
      </c>
      <c r="G3" s="6">
        <v>5</v>
      </c>
      <c r="H3" s="6">
        <v>2</v>
      </c>
      <c r="I3" s="6">
        <v>5</v>
      </c>
      <c r="J3" s="6">
        <v>4</v>
      </c>
      <c r="K3" s="6">
        <v>5</v>
      </c>
      <c r="L3" s="6">
        <v>5</v>
      </c>
      <c r="M3" s="6">
        <v>5</v>
      </c>
      <c r="N3" s="6">
        <v>5</v>
      </c>
    </row>
    <row r="4" spans="2:14" ht="30" customHeight="1" x14ac:dyDescent="0.25">
      <c r="B4" s="10" t="s">
        <v>20</v>
      </c>
      <c r="C4" s="6">
        <v>5</v>
      </c>
      <c r="D4" s="6">
        <v>5</v>
      </c>
      <c r="E4" s="6">
        <v>5</v>
      </c>
      <c r="F4" s="6">
        <v>1</v>
      </c>
      <c r="G4" s="6">
        <v>5</v>
      </c>
      <c r="H4" s="6">
        <v>1</v>
      </c>
      <c r="I4" s="6">
        <v>5</v>
      </c>
      <c r="J4" s="6">
        <v>3</v>
      </c>
      <c r="K4" s="6">
        <v>4</v>
      </c>
      <c r="L4" s="6">
        <v>5</v>
      </c>
      <c r="M4" s="6">
        <v>5</v>
      </c>
      <c r="N4" s="6">
        <v>5</v>
      </c>
    </row>
    <row r="5" spans="2:14" ht="30" customHeight="1" x14ac:dyDescent="0.25">
      <c r="B5" s="10" t="s">
        <v>21</v>
      </c>
      <c r="C5" s="6">
        <v>5</v>
      </c>
      <c r="D5" s="6">
        <v>1</v>
      </c>
      <c r="E5" s="6">
        <v>2</v>
      </c>
      <c r="F5" s="6">
        <v>5</v>
      </c>
      <c r="G5" s="6">
        <v>3</v>
      </c>
      <c r="H5" s="6">
        <v>1</v>
      </c>
      <c r="I5" s="6">
        <v>5</v>
      </c>
      <c r="J5" s="6">
        <v>5</v>
      </c>
      <c r="K5" s="6">
        <v>5</v>
      </c>
      <c r="L5" s="6">
        <v>5</v>
      </c>
      <c r="M5" s="6">
        <v>5</v>
      </c>
      <c r="N5" s="6">
        <v>5</v>
      </c>
    </row>
    <row r="6" spans="2:14" ht="30" customHeight="1" x14ac:dyDescent="0.25">
      <c r="B6" s="10" t="s">
        <v>22</v>
      </c>
      <c r="C6" s="6">
        <v>1</v>
      </c>
      <c r="D6" s="6">
        <v>4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2:14" ht="30" customHeight="1" x14ac:dyDescent="0.25">
      <c r="B7" s="10" t="s">
        <v>23</v>
      </c>
      <c r="C7" s="6">
        <v>1</v>
      </c>
      <c r="D7" s="6">
        <v>1</v>
      </c>
      <c r="E7" s="6">
        <v>1</v>
      </c>
      <c r="F7" s="6">
        <v>3</v>
      </c>
      <c r="G7" s="6">
        <v>2</v>
      </c>
      <c r="H7" s="6">
        <v>1</v>
      </c>
      <c r="I7" s="6">
        <v>3</v>
      </c>
      <c r="J7" s="6">
        <v>1</v>
      </c>
      <c r="K7" s="6">
        <v>2</v>
      </c>
      <c r="L7" s="6">
        <v>2</v>
      </c>
      <c r="M7" s="6">
        <v>2</v>
      </c>
      <c r="N7" s="6">
        <v>2</v>
      </c>
    </row>
    <row r="8" spans="2:14" ht="30" customHeight="1" thickBot="1" x14ac:dyDescent="0.3">
      <c r="B8" s="10" t="s">
        <v>24</v>
      </c>
      <c r="C8" s="6">
        <v>5</v>
      </c>
      <c r="D8" s="6">
        <v>1</v>
      </c>
      <c r="E8" s="6">
        <v>1</v>
      </c>
      <c r="F8" s="6">
        <v>3</v>
      </c>
      <c r="G8" s="6">
        <v>1</v>
      </c>
      <c r="H8" s="6">
        <v>1</v>
      </c>
      <c r="I8" s="6">
        <v>5</v>
      </c>
      <c r="J8" s="6">
        <v>4</v>
      </c>
      <c r="K8" s="6">
        <v>3</v>
      </c>
      <c r="L8" s="6">
        <v>4</v>
      </c>
      <c r="M8" s="6">
        <v>3</v>
      </c>
      <c r="N8" s="6">
        <v>5</v>
      </c>
    </row>
    <row r="9" spans="2:14" ht="30" customHeight="1" thickTop="1" x14ac:dyDescent="0.25">
      <c r="B9" s="12" t="s">
        <v>25</v>
      </c>
      <c r="C9" s="11">
        <f>SUM(C3:C8)</f>
        <v>22</v>
      </c>
      <c r="D9" s="11">
        <f t="shared" ref="D9:N9" si="0">SUM(D3:D8)</f>
        <v>13</v>
      </c>
      <c r="E9" s="11">
        <f t="shared" si="0"/>
        <v>15</v>
      </c>
      <c r="F9" s="11">
        <f t="shared" si="0"/>
        <v>18</v>
      </c>
      <c r="G9" s="11">
        <f t="shared" si="0"/>
        <v>17</v>
      </c>
      <c r="H9" s="11">
        <f t="shared" si="0"/>
        <v>7</v>
      </c>
      <c r="I9" s="11">
        <f t="shared" si="0"/>
        <v>24</v>
      </c>
      <c r="J9" s="11">
        <f t="shared" si="0"/>
        <v>18</v>
      </c>
      <c r="K9" s="11">
        <f t="shared" si="0"/>
        <v>20</v>
      </c>
      <c r="L9" s="11">
        <f t="shared" si="0"/>
        <v>22</v>
      </c>
      <c r="M9" s="11">
        <f t="shared" si="0"/>
        <v>21</v>
      </c>
      <c r="N9" s="11">
        <f t="shared" si="0"/>
        <v>23</v>
      </c>
    </row>
  </sheetData>
  <conditionalFormatting sqref="C3:N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C3C90-DF13-400B-8354-61AE26198C7A}">
  <sheetPr>
    <tabColor theme="8"/>
  </sheetPr>
  <dimension ref="B1:N9"/>
  <sheetViews>
    <sheetView workbookViewId="0">
      <selection activeCell="D12" sqref="D12"/>
    </sheetView>
  </sheetViews>
  <sheetFormatPr defaultRowHeight="15" x14ac:dyDescent="0.25"/>
  <cols>
    <col min="1" max="1" width="1.28515625" customWidth="1"/>
    <col min="2" max="2" width="19.28515625" style="8" bestFit="1" customWidth="1"/>
  </cols>
  <sheetData>
    <row r="1" spans="2:14" ht="4.5" customHeight="1" x14ac:dyDescent="0.25"/>
    <row r="2" spans="2:14" s="15" customFormat="1" ht="180.75" x14ac:dyDescent="0.25">
      <c r="B2" s="9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</row>
    <row r="3" spans="2:14" ht="30" customHeight="1" x14ac:dyDescent="0.25">
      <c r="B3" s="10" t="s">
        <v>19</v>
      </c>
      <c r="C3" s="6">
        <v>2</v>
      </c>
      <c r="D3" s="6">
        <v>4</v>
      </c>
      <c r="E3" s="6">
        <v>3</v>
      </c>
      <c r="F3" s="6">
        <v>3</v>
      </c>
      <c r="G3" s="6">
        <v>1</v>
      </c>
      <c r="H3" s="6">
        <v>1</v>
      </c>
      <c r="I3" s="6">
        <v>2</v>
      </c>
      <c r="J3" s="6">
        <v>2</v>
      </c>
      <c r="K3" s="6">
        <v>1</v>
      </c>
      <c r="L3" s="6">
        <v>3</v>
      </c>
      <c r="M3" s="6">
        <v>2</v>
      </c>
      <c r="N3" s="6">
        <v>3</v>
      </c>
    </row>
    <row r="4" spans="2:14" ht="30" customHeight="1" x14ac:dyDescent="0.25">
      <c r="B4" s="10" t="s">
        <v>20</v>
      </c>
      <c r="C4" s="6">
        <v>5</v>
      </c>
      <c r="D4" s="6">
        <v>4</v>
      </c>
      <c r="E4" s="6">
        <v>4</v>
      </c>
      <c r="F4" s="6">
        <v>3</v>
      </c>
      <c r="G4" s="6">
        <v>1</v>
      </c>
      <c r="H4" s="6">
        <v>1</v>
      </c>
      <c r="I4" s="6">
        <v>2</v>
      </c>
      <c r="J4" s="6">
        <v>1</v>
      </c>
      <c r="K4" s="6">
        <v>1</v>
      </c>
      <c r="L4" s="6">
        <v>4</v>
      </c>
      <c r="M4" s="6">
        <v>4</v>
      </c>
      <c r="N4" s="6">
        <v>3</v>
      </c>
    </row>
    <row r="5" spans="2:14" ht="30" customHeight="1" x14ac:dyDescent="0.25">
      <c r="B5" s="10" t="s">
        <v>21</v>
      </c>
      <c r="C5" s="6">
        <v>5</v>
      </c>
      <c r="D5" s="6">
        <v>5</v>
      </c>
      <c r="E5" s="6">
        <v>3</v>
      </c>
      <c r="F5" s="6">
        <v>3</v>
      </c>
      <c r="G5" s="6">
        <v>1</v>
      </c>
      <c r="H5" s="6">
        <v>1</v>
      </c>
      <c r="I5" s="6">
        <v>2</v>
      </c>
      <c r="J5" s="6">
        <v>3</v>
      </c>
      <c r="K5" s="6">
        <v>1</v>
      </c>
      <c r="L5" s="6">
        <v>3</v>
      </c>
      <c r="M5" s="6">
        <v>3</v>
      </c>
      <c r="N5" s="6">
        <v>2</v>
      </c>
    </row>
    <row r="6" spans="2:14" ht="30" customHeight="1" x14ac:dyDescent="0.25">
      <c r="B6" s="10" t="s">
        <v>22</v>
      </c>
      <c r="C6" s="6">
        <v>1</v>
      </c>
      <c r="D6" s="6">
        <v>5</v>
      </c>
      <c r="E6" s="6">
        <v>3</v>
      </c>
      <c r="F6" s="6">
        <v>2</v>
      </c>
      <c r="G6" s="6">
        <v>1</v>
      </c>
      <c r="H6" s="6">
        <v>1</v>
      </c>
      <c r="I6" s="6">
        <v>1</v>
      </c>
      <c r="J6" s="6">
        <v>3</v>
      </c>
      <c r="K6" s="6">
        <v>1</v>
      </c>
      <c r="L6" s="6">
        <v>2</v>
      </c>
      <c r="M6" s="6">
        <v>3</v>
      </c>
      <c r="N6" s="6">
        <v>5</v>
      </c>
    </row>
    <row r="7" spans="2:14" ht="30" customHeight="1" x14ac:dyDescent="0.25">
      <c r="B7" s="10" t="s">
        <v>23</v>
      </c>
      <c r="C7" s="6">
        <v>4</v>
      </c>
      <c r="D7" s="6">
        <v>2</v>
      </c>
      <c r="E7" s="6">
        <v>5</v>
      </c>
      <c r="F7" s="6">
        <v>2</v>
      </c>
      <c r="G7" s="6">
        <v>1</v>
      </c>
      <c r="H7" s="6">
        <v>1</v>
      </c>
      <c r="I7" s="6">
        <v>5</v>
      </c>
      <c r="J7" s="6">
        <v>1</v>
      </c>
      <c r="K7" s="6">
        <v>1</v>
      </c>
      <c r="L7" s="6">
        <v>4</v>
      </c>
      <c r="M7" s="6">
        <v>3</v>
      </c>
      <c r="N7" s="6">
        <v>1</v>
      </c>
    </row>
    <row r="8" spans="2:14" ht="30" customHeight="1" thickBot="1" x14ac:dyDescent="0.3">
      <c r="B8" s="10" t="s">
        <v>24</v>
      </c>
      <c r="C8" s="6">
        <v>5</v>
      </c>
      <c r="D8" s="6">
        <v>2</v>
      </c>
      <c r="E8" s="6">
        <v>5</v>
      </c>
      <c r="F8" s="6">
        <v>1</v>
      </c>
      <c r="G8" s="6">
        <v>1</v>
      </c>
      <c r="H8" s="6">
        <v>1</v>
      </c>
      <c r="I8" s="6">
        <v>2</v>
      </c>
      <c r="J8" s="6">
        <v>3</v>
      </c>
      <c r="K8" s="6">
        <v>1</v>
      </c>
      <c r="L8" s="6">
        <v>4</v>
      </c>
      <c r="M8" s="6">
        <v>5</v>
      </c>
      <c r="N8" s="6">
        <v>1</v>
      </c>
    </row>
    <row r="9" spans="2:14" ht="30" customHeight="1" thickTop="1" x14ac:dyDescent="0.25">
      <c r="B9" s="12" t="s">
        <v>25</v>
      </c>
      <c r="C9" s="11">
        <f>SUM(C3:C8)</f>
        <v>22</v>
      </c>
      <c r="D9" s="11">
        <f t="shared" ref="D9:N9" si="0">SUM(D3:D8)</f>
        <v>22</v>
      </c>
      <c r="E9" s="11">
        <f t="shared" si="0"/>
        <v>23</v>
      </c>
      <c r="F9" s="11">
        <f t="shared" si="0"/>
        <v>14</v>
      </c>
      <c r="G9" s="11">
        <f t="shared" si="0"/>
        <v>6</v>
      </c>
      <c r="H9" s="11">
        <f t="shared" si="0"/>
        <v>6</v>
      </c>
      <c r="I9" s="11">
        <f t="shared" si="0"/>
        <v>14</v>
      </c>
      <c r="J9" s="11">
        <f t="shared" si="0"/>
        <v>13</v>
      </c>
      <c r="K9" s="11">
        <f t="shared" si="0"/>
        <v>6</v>
      </c>
      <c r="L9" s="11">
        <f t="shared" si="0"/>
        <v>20</v>
      </c>
      <c r="M9" s="11">
        <f t="shared" si="0"/>
        <v>20</v>
      </c>
      <c r="N9" s="11">
        <f t="shared" si="0"/>
        <v>15</v>
      </c>
    </row>
  </sheetData>
  <conditionalFormatting sqref="C3:N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N9">
    <cfRule type="colorScale" priority="1">
      <colorScale>
        <cfvo type="num" val="0"/>
        <cfvo type="num" val="15"/>
        <cfvo type="num" val="3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Aggregate</vt:lpstr>
      <vt:lpstr>Charts</vt:lpstr>
      <vt:lpstr>Barnhardt</vt:lpstr>
      <vt:lpstr>Belisle</vt:lpstr>
      <vt:lpstr>Hill</vt:lpstr>
      <vt:lpstr>Maxwell</vt:lpstr>
      <vt:lpstr>Mularski</vt:lpstr>
      <vt:lpstr>Reynolds</vt:lpstr>
      <vt:lpstr>Wester</vt:lpstr>
    </vt:vector>
  </TitlesOfParts>
  <Company>City of New Albany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Barnhardt</dc:creator>
  <cp:lastModifiedBy>Ethan Barnhardt</cp:lastModifiedBy>
  <dcterms:created xsi:type="dcterms:W3CDTF">2026-05-10T21:17:07Z</dcterms:created>
  <dcterms:modified xsi:type="dcterms:W3CDTF">2026-05-11T21:35:25Z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2026-05-10T21:21:17Z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2f882df5-7cee-4f54-aa67-d07031ed7616</vt:lpwstr>
  </property>
  <property fmtid="{D5CDD505-2E9C-101B-9397-08002B2CF9AE}" pid="7" name="MSIP_Label_defa4170-0d19-0005-0004-bc88714345d2_ActionId">
    <vt:lpwstr>d9631c79-966f-45d7-8daf-7c1a5dcb456e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