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urrent Month Activity" sheetId="1" r:id="rId1"/>
    <sheet name="Fund Balances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<sst xmlns="http://schemas.openxmlformats.org/spreadsheetml/2006/main" count="57" uniqueCount="56">
  <si>
    <t>Balance Brought Forward</t>
  </si>
  <si>
    <t>Receipts</t>
  </si>
  <si>
    <t>Cash Book Balance</t>
  </si>
  <si>
    <t>City of Gahanna</t>
  </si>
  <si>
    <t>Computer Fund</t>
  </si>
  <si>
    <t>Education / Enforcement</t>
  </si>
  <si>
    <t>Building Fund</t>
  </si>
  <si>
    <t>State of Ohio</t>
  </si>
  <si>
    <t>City of Columbus</t>
  </si>
  <si>
    <t>IDAT-Franklin</t>
  </si>
  <si>
    <t>Indigent Drivers</t>
  </si>
  <si>
    <t>Collections</t>
  </si>
  <si>
    <t>Funds to be Disbursed:</t>
  </si>
  <si>
    <t>Disbursements</t>
  </si>
  <si>
    <t>Fines, Fees &amp; Forfeitures</t>
  </si>
  <si>
    <t>Fund</t>
  </si>
  <si>
    <t>Fund Title</t>
  </si>
  <si>
    <t>Beginning Month</t>
  </si>
  <si>
    <t>Expenses-PD</t>
  </si>
  <si>
    <t>Receipts-PD</t>
  </si>
  <si>
    <t>End of Month</t>
  </si>
  <si>
    <t>Encumbrance</t>
  </si>
  <si>
    <t>Unenc Balance</t>
  </si>
  <si>
    <t xml:space="preserve"> </t>
  </si>
  <si>
    <t>Balance</t>
  </si>
  <si>
    <t>229</t>
  </si>
  <si>
    <t>329</t>
  </si>
  <si>
    <t>COURT BUILDING</t>
  </si>
  <si>
    <t>TOTAL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</si>
  <si>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</si>
  <si>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</si>
  <si>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</si>
  <si>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</si>
  <si>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</si>
  <si>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</si>
  <si>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</si>
  <si>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</si>
  <si>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</si>
  <si>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</si>
  <si>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</si>
  <si>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</si>
  <si>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New Cases Filed Year to Date:</t>
  </si>
  <si>
    <t>Cases Tranferred Quarterly</t>
  </si>
  <si>
    <t>Jan- Mar</t>
  </si>
  <si>
    <t>Apr-Jun</t>
  </si>
  <si>
    <t>New</t>
  </si>
  <si>
    <t>Cases Filed</t>
  </si>
  <si>
    <t>Jul-Sept</t>
  </si>
  <si>
    <t>Oct-Dec</t>
  </si>
  <si>
    <t>Total</t>
  </si>
  <si>
    <t xml:space="preserve">  </t>
  </si>
  <si>
    <t>COMPUTER - CLERK</t>
  </si>
  <si>
    <t>total</t>
  </si>
  <si>
    <t>Court Computerization</t>
  </si>
  <si>
    <t>COMPUTER - COURT</t>
  </si>
  <si>
    <t>Fund Balance September 30,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</si>
</sst>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4"/>
      <color indexed="8"/>
      <name val="Constantia"/>
      <family val="0"/>
    </font>
    <font>
      <b/>
      <i/>
      <sz val="11"/>
      <color indexed="8"/>
      <name val="Constant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41" fontId="2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/>
    </xf>
    <xf numFmtId="44" fontId="3" fillId="0" borderId="0" xfId="42" applyNumberFormat="1" applyFont="1" applyFill="1" applyBorder="1" applyAlignment="1">
      <alignment horizontal="center"/>
    </xf>
    <xf numFmtId="44" fontId="43" fillId="0" borderId="0" xfId="44" applyFont="1" applyFill="1" applyBorder="1" applyAlignment="1">
      <alignment/>
    </xf>
    <xf numFmtId="43" fontId="43" fillId="0" borderId="0" xfId="42" applyFont="1" applyFill="1" applyAlignment="1">
      <alignment/>
    </xf>
    <xf numFmtId="4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/>
    </xf>
    <xf numFmtId="164" fontId="45" fillId="0" borderId="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164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64" fontId="43" fillId="0" borderId="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4" fillId="0" borderId="0" xfId="0" applyNumberFormat="1" applyFont="1" applyAlignment="1">
      <alignment horizontal="left"/>
    </xf>
    <xf numFmtId="3" fontId="44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6</xdr:col>
      <xdr:colOff>590550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285750"/>
          <a:ext cx="4943475" cy="742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Gahanna Mayor's Court
</a:t>
          </a: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Monthly Report
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                   September 2017 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4"/>
  <sheetViews>
    <sheetView tabSelected="1" zoomScalePageLayoutView="0" workbookViewId="0" topLeftCell="A10">
      <selection activeCell="E41" sqref="E41"/>
    </sheetView>
  </sheetViews>
  <sheetFormatPr defaultColWidth="9.140625" defaultRowHeight="15"/>
  <cols>
    <col min="1" max="2" width="9.140625" style="3" customWidth="1"/>
    <col min="3" max="3" width="12.140625" style="20" customWidth="1"/>
    <col min="4" max="4" width="10.00390625" style="20" bestFit="1" customWidth="1"/>
    <col min="5" max="5" width="11.28125" style="20" bestFit="1" customWidth="1"/>
    <col min="6" max="6" width="28.28125" style="20" customWidth="1"/>
    <col min="7" max="7" width="11.28125" style="20" customWidth="1"/>
    <col min="8" max="8" width="35.421875" style="3" customWidth="1"/>
    <col min="9" max="9" width="14.140625" style="3" customWidth="1"/>
    <col min="10" max="16384" width="9.140625" style="3" customWidth="1"/>
  </cols>
  <sheetData>
    <row r="8" spans="1:6" ht="15">
      <c r="A8" s="19" t="s">
        <v>0</v>
      </c>
      <c r="F8" s="20">
        <v>40839</v>
      </c>
    </row>
    <row r="10" spans="1:3" ht="15">
      <c r="A10" s="19" t="s">
        <v>1</v>
      </c>
      <c r="C10" s="20">
        <v>43073</v>
      </c>
    </row>
    <row r="11" spans="1:6" ht="15">
      <c r="A11" s="19" t="s">
        <v>13</v>
      </c>
      <c r="C11" s="20">
        <v>38727</v>
      </c>
      <c r="F11" s="21">
        <f>C10-C11</f>
        <v>4346</v>
      </c>
    </row>
    <row r="14" spans="3:6" ht="15">
      <c r="C14" s="22" t="s">
        <v>2</v>
      </c>
      <c r="F14" s="20">
        <f>SUM(F8:F13)</f>
        <v>45185</v>
      </c>
    </row>
    <row r="15" ht="15">
      <c r="H15" s="20"/>
    </row>
    <row r="17" ht="15">
      <c r="A17" s="19" t="s">
        <v>12</v>
      </c>
    </row>
    <row r="19" spans="1:5" ht="15">
      <c r="A19" s="3" t="s">
        <v>3</v>
      </c>
      <c r="D19" s="25" t="s">
        <v>52</v>
      </c>
      <c r="E19" s="20">
        <v>31824</v>
      </c>
    </row>
    <row r="20" spans="2:5" ht="15">
      <c r="B20" s="3" t="s">
        <v>6</v>
      </c>
      <c r="E20" s="20">
        <v>1478</v>
      </c>
    </row>
    <row r="21" spans="2:7" ht="15">
      <c r="B21" s="3" t="s">
        <v>4</v>
      </c>
      <c r="E21" s="20">
        <v>2305</v>
      </c>
      <c r="F21" s="23" t="s">
        <v>45</v>
      </c>
      <c r="G21" s="24" t="s">
        <v>46</v>
      </c>
    </row>
    <row r="22" spans="2:7" ht="15">
      <c r="B22" s="3" t="s">
        <v>5</v>
      </c>
      <c r="E22" s="20">
        <v>50</v>
      </c>
      <c r="F22" s="25" t="s">
        <v>40</v>
      </c>
      <c r="G22" s="26">
        <v>258</v>
      </c>
    </row>
    <row r="23" spans="2:7" ht="15">
      <c r="B23" s="3" t="s">
        <v>53</v>
      </c>
      <c r="E23" s="20">
        <v>849</v>
      </c>
      <c r="F23" s="27" t="s">
        <v>39</v>
      </c>
      <c r="G23" s="26">
        <v>283</v>
      </c>
    </row>
    <row r="24" spans="2:7" ht="15">
      <c r="B24" s="3" t="s">
        <v>14</v>
      </c>
      <c r="E24" s="20">
        <v>27142</v>
      </c>
      <c r="F24" s="25" t="s">
        <v>38</v>
      </c>
      <c r="G24" s="26">
        <v>225</v>
      </c>
    </row>
    <row r="25" spans="6:7" ht="15">
      <c r="F25" s="25" t="s">
        <v>37</v>
      </c>
      <c r="G25" s="26">
        <v>215</v>
      </c>
    </row>
    <row r="26" spans="1:7" ht="15">
      <c r="A26" s="3" t="s">
        <v>7</v>
      </c>
      <c r="E26" s="20">
        <v>10382.5</v>
      </c>
      <c r="F26" s="25" t="s">
        <v>36</v>
      </c>
      <c r="G26" s="26">
        <v>268</v>
      </c>
    </row>
    <row r="27" spans="6:7" ht="15">
      <c r="F27" s="25" t="s">
        <v>35</v>
      </c>
      <c r="G27" s="26">
        <v>195</v>
      </c>
    </row>
    <row r="28" spans="1:7" ht="15">
      <c r="A28" s="3" t="s">
        <v>8</v>
      </c>
      <c r="F28" s="25" t="s">
        <v>34</v>
      </c>
      <c r="G28" s="26">
        <v>212</v>
      </c>
    </row>
    <row r="29" spans="2:7" ht="15">
      <c r="B29" s="3" t="s">
        <v>9</v>
      </c>
      <c r="E29" s="20">
        <v>388.5</v>
      </c>
      <c r="F29" s="25" t="s">
        <v>33</v>
      </c>
      <c r="G29" s="26">
        <v>318</v>
      </c>
    </row>
    <row r="30" spans="2:7" ht="15">
      <c r="B30" s="3" t="s">
        <v>10</v>
      </c>
      <c r="E30" s="20">
        <v>50</v>
      </c>
      <c r="F30" s="25" t="s">
        <v>32</v>
      </c>
      <c r="G30" s="26">
        <v>348</v>
      </c>
    </row>
    <row r="31" spans="6:7" ht="15">
      <c r="F31" s="25" t="s">
        <v>31</v>
      </c>
      <c r="G31" s="26"/>
    </row>
    <row r="32" spans="1:7" ht="15">
      <c r="A32" s="3" t="s">
        <v>11</v>
      </c>
      <c r="E32" s="28">
        <v>200</v>
      </c>
      <c r="F32" s="25" t="s">
        <v>30</v>
      </c>
      <c r="G32" s="26"/>
    </row>
    <row r="33" spans="6:7" ht="15">
      <c r="F33" s="25" t="s">
        <v>29</v>
      </c>
      <c r="G33" s="29"/>
    </row>
    <row r="35" spans="5:7" ht="15">
      <c r="E35" s="22" t="s">
        <v>41</v>
      </c>
      <c r="G35" s="30">
        <f>SUM(G22:G34)</f>
        <v>2322</v>
      </c>
    </row>
    <row r="36" ht="15">
      <c r="E36" s="22"/>
    </row>
    <row r="38" ht="15">
      <c r="A38" s="24" t="s">
        <v>42</v>
      </c>
    </row>
    <row r="39" spans="2:3" ht="15">
      <c r="B39" s="3" t="s">
        <v>43</v>
      </c>
      <c r="C39" s="26">
        <v>17</v>
      </c>
    </row>
    <row r="40" spans="2:3" ht="15">
      <c r="B40" s="3" t="s">
        <v>44</v>
      </c>
      <c r="C40" s="26">
        <v>26</v>
      </c>
    </row>
    <row r="41" spans="2:3" ht="15">
      <c r="B41" s="3" t="s">
        <v>47</v>
      </c>
      <c r="C41" s="26">
        <v>15</v>
      </c>
    </row>
    <row r="42" spans="2:3" ht="15">
      <c r="B42" s="3" t="s">
        <v>48</v>
      </c>
      <c r="C42" s="26"/>
    </row>
    <row r="44" spans="2:3" ht="15">
      <c r="B44" s="19" t="s">
        <v>49</v>
      </c>
      <c r="C44" s="31">
        <f>SUM(C39:C43)</f>
        <v>58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9" sqref="E9"/>
    </sheetView>
  </sheetViews>
  <sheetFormatPr defaultColWidth="21.140625" defaultRowHeight="15"/>
  <cols>
    <col min="1" max="1" width="7.28125" style="3" customWidth="1"/>
    <col min="2" max="2" width="22.57421875" style="3" customWidth="1"/>
    <col min="3" max="3" width="16.140625" style="3" customWidth="1"/>
    <col min="4" max="4" width="13.7109375" style="3" customWidth="1"/>
    <col min="5" max="5" width="13.57421875" style="3" customWidth="1"/>
    <col min="6" max="6" width="15.7109375" style="3" customWidth="1"/>
    <col min="7" max="7" width="14.140625" style="3" customWidth="1"/>
    <col min="8" max="8" width="15.28125" style="3" customWidth="1"/>
    <col min="9" max="16384" width="21.140625" style="3" customWidth="1"/>
  </cols>
  <sheetData>
    <row r="1" spans="1:8" ht="17.25" customHeight="1">
      <c r="A1" s="1" t="s">
        <v>55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8.5">
      <c r="A3" s="4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5" t="s">
        <v>21</v>
      </c>
      <c r="H3" s="5" t="s">
        <v>22</v>
      </c>
    </row>
    <row r="4" spans="1:8" ht="15">
      <c r="A4" s="7" t="s">
        <v>23</v>
      </c>
      <c r="B4" s="8"/>
      <c r="C4" s="9" t="s">
        <v>24</v>
      </c>
      <c r="D4" s="9"/>
      <c r="E4" s="9"/>
      <c r="F4" s="9" t="s">
        <v>24</v>
      </c>
      <c r="G4" s="9"/>
      <c r="H4" s="8"/>
    </row>
    <row r="5" spans="1:8" ht="15">
      <c r="A5" s="10" t="s">
        <v>50</v>
      </c>
      <c r="B5" s="11"/>
      <c r="C5" s="12"/>
      <c r="D5" s="12"/>
      <c r="E5" s="12"/>
      <c r="F5" s="12"/>
      <c r="G5" s="12"/>
      <c r="H5" s="11"/>
    </row>
    <row r="6" spans="1:8" ht="18.75" customHeight="1">
      <c r="A6" s="13" t="s">
        <v>25</v>
      </c>
      <c r="B6" s="14" t="s">
        <v>51</v>
      </c>
      <c r="C6" s="15">
        <v>252536.16</v>
      </c>
      <c r="D6" s="16">
        <v>511.95</v>
      </c>
      <c r="E6" s="16">
        <v>1959</v>
      </c>
      <c r="F6" s="15">
        <f>C6-D6+E6</f>
        <v>253983.21</v>
      </c>
      <c r="G6" s="17">
        <v>8865.41</v>
      </c>
      <c r="H6" s="15">
        <f>F6-G6</f>
        <v>245117.8</v>
      </c>
    </row>
    <row r="7" spans="1:8" ht="15">
      <c r="A7" s="13">
        <v>234</v>
      </c>
      <c r="B7" s="14" t="s">
        <v>54</v>
      </c>
      <c r="C7" s="15">
        <v>7392</v>
      </c>
      <c r="D7" s="16">
        <v>252</v>
      </c>
      <c r="E7" s="16">
        <v>726</v>
      </c>
      <c r="F7" s="15">
        <f>C7-D7+E7</f>
        <v>7866</v>
      </c>
      <c r="G7" s="17">
        <v>0</v>
      </c>
      <c r="H7" s="15">
        <f>F7-G7</f>
        <v>7866</v>
      </c>
    </row>
    <row r="8" spans="1:8" ht="15">
      <c r="A8" s="13" t="s">
        <v>26</v>
      </c>
      <c r="B8" s="14" t="s">
        <v>27</v>
      </c>
      <c r="C8" s="15">
        <v>258360.98</v>
      </c>
      <c r="D8" s="16">
        <v>0</v>
      </c>
      <c r="E8" s="16">
        <v>1241</v>
      </c>
      <c r="F8" s="15">
        <f>C8-D8+E8</f>
        <v>259601.98</v>
      </c>
      <c r="G8" s="17">
        <v>0</v>
      </c>
      <c r="H8" s="15">
        <f>F8-G8</f>
        <v>259601.98</v>
      </c>
    </row>
    <row r="9" spans="1:8" ht="15">
      <c r="A9" s="13"/>
      <c r="B9" s="14" t="s">
        <v>28</v>
      </c>
      <c r="C9" s="15">
        <f aca="true" t="shared" si="0" ref="C9:H9">C6+C8+C7</f>
        <v>518289.14</v>
      </c>
      <c r="D9" s="15">
        <f t="shared" si="0"/>
        <v>763.95</v>
      </c>
      <c r="E9" s="15">
        <f t="shared" si="0"/>
        <v>3926</v>
      </c>
      <c r="F9" s="15">
        <f t="shared" si="0"/>
        <v>521451.19</v>
      </c>
      <c r="G9" s="15">
        <f t="shared" si="0"/>
        <v>8865.41</v>
      </c>
      <c r="H9" s="15">
        <f t="shared" si="0"/>
        <v>512585.78</v>
      </c>
    </row>
    <row r="10" ht="15">
      <c r="C10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amanda.parker</dc:creator>
  <cp:keywords/>
  <dc:description/>
  <cp:lastModifiedBy>Amanda Parker</cp:lastModifiedBy>
  <cp:lastPrinted>2017-09-06T15:25:01Z</cp:lastPrinted>
  <dcterms:created xsi:type="dcterms:W3CDTF">2011-10-07T19:31:35Z</dcterms:created>
  <dcterms:modified xsi:type="dcterms:W3CDTF">2017-10-06T18:01:06Z</dcterms:modified>
  <cp:category/>
  <cp:version/>
  <cp:contentType/>
  <cp:contentStatus/>
</cp:coreProperties>
</file>