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8" yWindow="65428" windowWidth="23256" windowHeight="12576" activeTab="1"/>
  </bookViews>
  <sheets>
    <sheet name="TRL Impact" sheetId="2" r:id="rId1"/>
    <sheet name="Census Places" sheetId="3" r:id="rId2"/>
    <sheet name="School Districts" sheetId="4"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<sst xmlns="http://schemas.openxmlformats.org/spreadsheetml/2006/main" count="99" uniqueCount="52">
  <si>
    <t>Census Place</t>
  </si>
  <si>
    <t>Total Population (2020)</t>
  </si>
  <si>
    <t>Total Retailers</t>
  </si>
  <si>
    <t>Retailers per 10,000 Residents</t>
  </si>
  <si>
    <t>Percent of residents who currently smoke</t>
  </si>
  <si>
    <t>Percent of cigarette smokers who smoke menthol cigarettes</t>
  </si>
  <si>
    <t>Bexley</t>
  </si>
  <si>
    <t>Canal Winchester</t>
  </si>
  <si>
    <t>Dublin</t>
  </si>
  <si>
    <t>Gahanna</t>
  </si>
  <si>
    <t>Grandview Heights</t>
  </si>
  <si>
    <t>Grove City</t>
  </si>
  <si>
    <t>Groveport</t>
  </si>
  <si>
    <t>Lincoln Village</t>
  </si>
  <si>
    <t>New Albany</t>
  </si>
  <si>
    <t>Obetz</t>
  </si>
  <si>
    <t>Pickerington</t>
  </si>
  <si>
    <t>Reynoldsburg</t>
  </si>
  <si>
    <t>Upper Arlington</t>
  </si>
  <si>
    <t>Westerville</t>
  </si>
  <si>
    <t>Whitehall</t>
  </si>
  <si>
    <t>School District</t>
  </si>
  <si>
    <t>Total Enrollment (2021-2022)</t>
  </si>
  <si>
    <t>Total Retailers in District</t>
  </si>
  <si>
    <t>Retailers per 1,000 Students</t>
  </si>
  <si>
    <t>Bexley CSD</t>
  </si>
  <si>
    <t>Canal Winchester LSD</t>
  </si>
  <si>
    <t>Columbus CSD</t>
  </si>
  <si>
    <t>Dublin CSD</t>
  </si>
  <si>
    <t>Gahanna Jefferson CSD</t>
  </si>
  <si>
    <t>Grandview Heights CSD</t>
  </si>
  <si>
    <t>Groveport-Madison LSD</t>
  </si>
  <si>
    <t>Hamilton LSD</t>
  </si>
  <si>
    <t>Hilliard CSD</t>
  </si>
  <si>
    <t>New Albany-Plain LSD</t>
  </si>
  <si>
    <t>Pickerington LSD</t>
  </si>
  <si>
    <t>Reynoldsburg CSD</t>
  </si>
  <si>
    <t>South-Western CSD</t>
  </si>
  <si>
    <t>Upper Arlington CSD</t>
  </si>
  <si>
    <t>Westerville CSD</t>
  </si>
  <si>
    <t>Whitehall CSD</t>
  </si>
  <si>
    <t>Worthington CSD</t>
  </si>
  <si>
    <t>N</t>
  </si>
  <si>
    <t>Y</t>
  </si>
  <si>
    <t>Y*</t>
  </si>
  <si>
    <t>Tobacco Retail License (TRL) Passed</t>
  </si>
  <si>
    <t>Columbus*</t>
  </si>
  <si>
    <t>Worthington*</t>
  </si>
  <si>
    <t>Initial Flavor Ban Discussion</t>
  </si>
  <si>
    <t xml:space="preserve">Franklin County Public Health 
Tobacco Retail Licensing Report
By City                                                                                                                                              Villages that have Significant # of Retailers Included </t>
  </si>
  <si>
    <t>Interested or        In-Discussion   about TRL*</t>
  </si>
  <si>
    <t>Hilliard**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</si>
</sst>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77" formatCode="General"/>
  </numFmts>
  <fonts count="13">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i/>
      <sz val="11"/>
      <color theme="1"/>
      <name val="Calibri"/>
      <family val="2"/>
      <scheme val="minor"/>
    </font>
    <font>
      <b/>
      <sz val="11"/>
      <color theme="1"/>
      <name val="Century Gothic"/>
      <family val="2"/>
    </font>
    <font>
      <i/>
      <sz val="11"/>
      <name val="+mn-lt"/>
      <family val="2"/>
    </font>
    <font>
      <sz val="11"/>
      <name val="+mn-lt"/>
      <family val="2"/>
    </font>
    <font>
      <sz val="11"/>
      <name val="Century Gothic"/>
      <family val="2"/>
    </font>
    <font>
      <b/>
      <sz val="11"/>
      <name val="Century Gothic"/>
      <family val="2"/>
    </font>
    <font>
      <sz val="10.5"/>
      <name val="Century Gothic"/>
      <family val="2"/>
    </font>
    <font>
      <b/>
      <sz val="10.5"/>
      <name val="Century Gothic"/>
      <family val="2"/>
    </font>
    <font>
      <sz val="11"/>
      <name val="Calibri"/>
      <family val="2"/>
    </font>
  </fonts>
  <fills count="4">
    <fill>
      <patternFill/>
    </fill>
    <fill>
      <patternFill patternType="gray125"/>
    </fill>
    <fill>
      <patternFill patternType="solid">
        <fgColor theme="8" tint="0.7999799847602844"/>
        <bgColor indexed="64"/>
      </patternFill>
    </fill>
    <fill>
      <patternFill patternType="solid">
        <fgColor rgb="FFFFFF00"/>
        <bgColor indexed="64"/>
      </patternFill>
    </fill>
  </fills>
  <borders count="10">
    <border>
      <left/>
      <right/>
      <top/>
      <bottom/>
      <diagonal/>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34">
    <xf numFmtId="0" fontId="0" fillId="0" borderId="0" xfId="0"/>
    <xf numFmtId="0" fontId="2" fillId="0" borderId="0" xfId="0" applyFont="1"/>
    <xf numFmtId="0" fontId="4" fillId="0" borderId="0" xfId="0" applyFont="1"/>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164" fontId="0" fillId="0" borderId="0" xfId="0" applyNumberFormat="1"/>
    <xf numFmtId="0" fontId="3" fillId="0" borderId="0" xfId="20"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0" fillId="0" borderId="4" xfId="0" applyBorder="1" applyAlignment="1">
      <alignment horizontal="center"/>
    </xf>
    <xf numFmtId="164" fontId="0" fillId="0" borderId="5" xfId="0" applyNumberFormat="1" applyBorder="1" applyAlignment="1">
      <alignment horizontal="center"/>
    </xf>
    <xf numFmtId="0" fontId="0" fillId="0" borderId="6" xfId="0" applyBorder="1" applyAlignment="1">
      <alignment horizontal="center"/>
    </xf>
    <xf numFmtId="164" fontId="0" fillId="0" borderId="7" xfId="0" applyNumberFormat="1" applyBorder="1" applyAlignment="1">
      <alignment horizontal="center"/>
    </xf>
    <xf numFmtId="0" fontId="2" fillId="0" borderId="8" xfId="0" applyFont="1" applyBorder="1"/>
    <xf numFmtId="0" fontId="2" fillId="0" borderId="9" xfId="0" applyFont="1" applyBorder="1"/>
    <xf numFmtId="164" fontId="2" fillId="0" borderId="0" xfId="0" applyNumberFormat="1" applyFont="1" applyAlignment="1">
      <alignment horizontal="center" vertical="center"/>
    </xf>
    <xf numFmtId="164" fontId="2" fillId="0" borderId="2" xfId="0" applyNumberFormat="1" applyFont="1" applyBorder="1" applyAlignment="1">
      <alignment horizontal="center" vertical="center"/>
    </xf>
    <xf numFmtId="164" fontId="0" fillId="0" borderId="4" xfId="0" applyNumberFormat="1" applyBorder="1" applyAlignment="1">
      <alignment horizontal="center"/>
    </xf>
    <xf numFmtId="164" fontId="0" fillId="0" borderId="6" xfId="0" applyNumberFormat="1" applyBorder="1" applyAlignment="1">
      <alignment horizontal="center"/>
    </xf>
    <xf numFmtId="164" fontId="0" fillId="0" borderId="0" xfId="0" applyNumberFormat="1" applyAlignment="1">
      <alignment horizontal="center" vertical="center"/>
    </xf>
    <xf numFmtId="0" fontId="2" fillId="2" borderId="9" xfId="0" applyFont="1" applyFill="1" applyBorder="1"/>
    <xf numFmtId="0" fontId="0" fillId="2" borderId="6" xfId="0" applyFill="1" applyBorder="1" applyAlignment="1">
      <alignment horizontal="center"/>
    </xf>
    <xf numFmtId="164" fontId="0" fillId="2" borderId="6" xfId="0" applyNumberFormat="1" applyFill="1" applyBorder="1" applyAlignment="1">
      <alignment horizontal="center"/>
    </xf>
    <xf numFmtId="164" fontId="0" fillId="2" borderId="7" xfId="0" applyNumberFormat="1" applyFill="1" applyBorder="1" applyAlignment="1">
      <alignment horizontal="center"/>
    </xf>
    <xf numFmtId="0" fontId="2" fillId="2" borderId="8" xfId="0" applyFont="1" applyFill="1" applyBorder="1"/>
    <xf numFmtId="0" fontId="0" fillId="2" borderId="4" xfId="0" applyFill="1" applyBorder="1" applyAlignment="1">
      <alignment horizontal="center"/>
    </xf>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0" fontId="0" fillId="3" borderId="4" xfId="0" applyFill="1" applyBorder="1" applyAlignment="1">
      <alignment horizontal="center"/>
    </xf>
    <xf numFmtId="0" fontId="5" fillId="0" borderId="0" xfId="0" applyFont="1" applyAlignment="1">
      <alignment horizontal="center" wrapText="1"/>
    </xf>
    <xf numFmtId="0" fontId="0" fillId="0" borderId="0" xfId="0"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18">
    <dxf>
      <numFmt numFmtId="164" formatCode="0.0"/>
      <alignment horizontal="center" vertical="center" textRotation="0" wrapText="1" shrinkToFit="1" readingOrder="0"/>
    </dxf>
    <dxf>
      <alignment horizontal="center" vertical="center" textRotation="0" wrapText="1" shrinkToFit="1" readingOrder="0"/>
    </dxf>
    <dxf>
      <numFmt numFmtId="177" formatCode="General"/>
      <alignment horizontal="center" vertical="center" textRotation="0" wrapText="1" shrinkToFit="1" readingOrder="0"/>
    </dxf>
    <dxf>
      <font>
        <b/>
      </font>
    </dxf>
    <dxf>
      <font>
        <b/>
        <i val="0"/>
        <u val="none"/>
        <strike val="0"/>
        <sz val="11"/>
        <name val="Calibri"/>
        <family val="2"/>
        <color theme="1"/>
        <condense val="0"/>
        <extend val="0"/>
      </font>
      <alignment horizontal="center" vertical="center" textRotation="0" wrapText="1" shrinkToFit="1" readingOrder="0"/>
    </dxf>
    <dxf>
      <numFmt numFmtId="164" formatCode="0.0"/>
      <alignment horizontal="center" textRotation="0" wrapText="1" shrinkToFit="1" readingOrder="0"/>
      <border>
        <left style="thin">
          <color rgb="FF000000"/>
        </left>
        <right/>
        <top style="thin">
          <color rgb="FF000000"/>
        </top>
        <bottom style="thin">
          <color rgb="FF000000"/>
        </bottom>
        <vertical/>
        <horizontal/>
      </border>
    </dxf>
    <dxf>
      <alignment horizontal="center" textRotation="0" wrapText="1" shrinkToFit="1" readingOrder="0"/>
      <border>
        <left style="thin">
          <color rgb="FF000000"/>
        </left>
        <right style="thin">
          <color rgb="FF000000"/>
        </right>
        <top style="thin">
          <color rgb="FF000000"/>
        </top>
        <bottom style="thin">
          <color rgb="FF000000"/>
        </bottom>
        <vertical/>
        <horizontal/>
      </border>
    </dxf>
    <dxf>
      <numFmt numFmtId="164" formatCode="0.0"/>
      <alignment horizontal="center" textRotation="0" wrapText="1" shrinkToFit="1" readingOrder="0"/>
      <border>
        <left style="thin">
          <color rgb="FF000000"/>
        </left>
        <right style="thin">
          <color rgb="FF000000"/>
        </right>
        <top style="thin">
          <color rgb="FF000000"/>
        </top>
        <bottom style="thin">
          <color rgb="FF000000"/>
        </bottom>
        <vertical/>
        <horizontal/>
      </border>
    </dxf>
    <dxf>
      <alignment horizontal="center" vertical="bottom" textRotation="0" wrapText="1" shrinkToFit="1" readingOrder="0"/>
      <border>
        <left style="thin">
          <color rgb="FF000000"/>
        </left>
        <right style="thin">
          <color rgb="FF000000"/>
        </right>
        <top style="thin">
          <color rgb="FF000000"/>
        </top>
        <bottom style="thin">
          <color rgb="FF000000"/>
        </bottom>
        <vertical/>
        <horizontal/>
      </border>
    </dxf>
    <dxf>
      <alignment horizontal="center" vertical="bottom" textRotation="0" wrapText="1" shrinkToFit="1" readingOrder="0"/>
      <border>
        <left style="thin">
          <color rgb="FF000000"/>
        </left>
        <right style="thin">
          <color rgb="FF000000"/>
        </right>
        <top style="thin">
          <color rgb="FF000000"/>
        </top>
        <bottom style="thin">
          <color rgb="FF000000"/>
        </bottom>
        <vertical/>
        <horizontal/>
      </border>
    </dxf>
    <dxf>
      <alignment horizontal="center" vertical="bottom" textRotation="0" wrapText="1" shrinkToFit="1" readingOrder="0"/>
      <border>
        <left style="thin">
          <color rgb="FF000000"/>
        </left>
        <right style="thin">
          <color rgb="FF000000"/>
        </right>
        <top style="thin">
          <color rgb="FF000000"/>
        </top>
        <bottom style="thin">
          <color rgb="FF000000"/>
        </bottom>
        <vertical/>
        <horizontal/>
      </border>
    </dxf>
    <dxf>
      <alignment horizontal="center" textRotation="0" wrapText="1" shrinkToFit="1" readingOrder="0"/>
      <border>
        <left style="thin">
          <color rgb="FF000000"/>
        </left>
        <right style="thin">
          <color rgb="FF000000"/>
        </right>
        <top style="thin">
          <color rgb="FF000000"/>
        </top>
        <bottom style="thin">
          <color rgb="FF000000"/>
        </bottom>
        <vertical/>
        <horizontal/>
      </border>
    </dxf>
    <dxf>
      <alignment horizontal="center" textRotation="0" wrapText="1" shrinkToFit="1" readingOrder="0"/>
      <border>
        <left style="thin">
          <color rgb="FF000000"/>
        </left>
        <right style="thin">
          <color rgb="FF000000"/>
        </right>
        <top style="thin">
          <color rgb="FF000000"/>
        </top>
        <bottom style="thin">
          <color rgb="FF000000"/>
        </bottom>
        <vertical/>
        <horizontal/>
      </border>
    </dxf>
    <dxf>
      <font>
        <b/>
      </font>
      <border>
        <left/>
        <right style="thin">
          <color rgb="FF000000"/>
        </right>
        <top style="thin">
          <color rgb="FF000000"/>
        </top>
        <bottom style="thin">
          <color rgb="FF000000"/>
        </bottom>
        <vertical/>
        <horizontal/>
      </border>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1"/>
        <name val="Calibri"/>
        <family val="2"/>
        <color theme="1"/>
        <condense val="0"/>
        <extend val="0"/>
      </font>
      <alignment horizontal="center" vertical="center" textRotation="0" wrapText="1" shrinkToFit="1" readingOrder="0"/>
      <border>
        <left style="thin">
          <color rgb="FF000000"/>
        </left>
        <right style="thin">
          <color rgb="FF000000"/>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19050</xdr:rowOff>
    </xdr:from>
    <xdr:to>
      <xdr:col>13</xdr:col>
      <xdr:colOff>447675</xdr:colOff>
      <xdr:row>21</xdr:row>
      <xdr:rowOff>38100</xdr:rowOff>
    </xdr:to>
    <xdr:sp macro="" textlink="">
      <xdr:nvSpPr>
        <xdr:cNvPr id="2" name="TextBox 1"/>
        <xdr:cNvSpPr txBox="1"/>
      </xdr:nvSpPr>
      <xdr:spPr>
        <a:xfrm>
          <a:off x="95250" y="1171575"/>
          <a:ext cx="8277225" cy="3514725"/>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a:latin typeface="Century Gothic" panose="020B0502020202020204" pitchFamily="34" charset="0"/>
              <a:ea typeface="+mn-lt"/>
              <a:cs typeface="+mn-lt"/>
            </a:rPr>
            <a:t>Why work on Tobacco Retail Licensing?</a:t>
          </a:r>
          <a:endParaRPr lang="en-US" sz="1100" b="1">
            <a:latin typeface="Century Gothic" panose="020B0502020202020204" pitchFamily="34" charset="0"/>
            <a:ea typeface="+mn-lt"/>
            <a:cs typeface="+mn-lt"/>
          </a:endParaRPr>
        </a:p>
        <a:p>
          <a:pPr marL="0" indent="0" algn="l"/>
          <a:endParaRPr lang="en-US" sz="1100" b="1">
            <a:latin typeface="Century Gothic" panose="020B0502020202020204" pitchFamily="34" charset="0"/>
            <a:ea typeface="+mn-lt"/>
            <a:cs typeface="+mn-lt"/>
          </a:endParaRPr>
        </a:p>
        <a:p>
          <a:pPr marL="0" indent="0" algn="l"/>
          <a:r>
            <a:rPr lang="en-US" sz="1100" b="1">
              <a:latin typeface="Century Gothic" panose="020B0502020202020204" pitchFamily="34" charset="0"/>
              <a:ea typeface="+mn-lt"/>
              <a:cs typeface="+mn-lt"/>
            </a:rPr>
            <a:t>Tobacco retailer licensing (TRL) is an evidence-based strategy for reducing tobacco use. </a:t>
          </a:r>
        </a:p>
        <a:p>
          <a:pPr marL="0" indent="0" algn="l"/>
          <a:endParaRPr lang="en-US" sz="1100">
            <a:latin typeface="Century Gothic" panose="020B0502020202020204" pitchFamily="34" charset="0"/>
            <a:ea typeface="+mn-lt"/>
            <a:cs typeface="+mn-lt"/>
          </a:endParaRPr>
        </a:p>
        <a:p>
          <a:pPr marL="0" indent="0" algn="l"/>
          <a:endParaRPr lang="en-US" sz="1100">
            <a:latin typeface="Century Gothic" panose="020B0502020202020204" pitchFamily="34" charset="0"/>
            <a:ea typeface="+mn-lt"/>
            <a:cs typeface="+mn-lt"/>
          </a:endParaRPr>
        </a:p>
        <a:p>
          <a:pPr marL="0" indent="0" algn="l"/>
          <a:r>
            <a:rPr lang="en-US" sz="1100">
              <a:latin typeface="Century Gothic" panose="020B0502020202020204" pitchFamily="34" charset="0"/>
              <a:ea typeface="+mn-lt"/>
              <a:cs typeface="+mn-lt"/>
            </a:rPr>
            <a:t>According to research compiled by Counter Tools, the implementation or strengthening of TRL policy can be used to:</a:t>
          </a:r>
        </a:p>
        <a:p>
          <a:pPr marL="0" indent="0" algn="l"/>
          <a:r>
            <a:rPr lang="en-US" sz="1100">
              <a:latin typeface="Century Gothic" panose="020B0502020202020204" pitchFamily="34" charset="0"/>
              <a:ea typeface="+mn-lt"/>
              <a:cs typeface="+mn-lt"/>
            </a:rPr>
            <a:t>	- Fund compliance monitoring programs.</a:t>
          </a:r>
        </a:p>
        <a:p>
          <a:pPr marL="0" indent="0" algn="l"/>
          <a:r>
            <a:rPr lang="en-US" sz="1100">
              <a:latin typeface="Century Gothic" panose="020B0502020202020204" pitchFamily="34" charset="0"/>
              <a:ea typeface="+mn-lt"/>
              <a:cs typeface="+mn-lt"/>
            </a:rPr>
            <a:t>	- Reduce sales to youth.</a:t>
          </a:r>
        </a:p>
        <a:p>
          <a:pPr marL="0" indent="0" algn="l"/>
          <a:r>
            <a:rPr lang="en-US" sz="1100">
              <a:latin typeface="Century Gothic" panose="020B0502020202020204" pitchFamily="34" charset="0"/>
              <a:ea typeface="+mn-lt"/>
              <a:cs typeface="+mn-lt"/>
            </a:rPr>
            <a:t>	- Prevent youth tobacco use initiation.</a:t>
          </a:r>
        </a:p>
        <a:p>
          <a:pPr marL="0" indent="0" algn="l"/>
          <a:r>
            <a:rPr lang="en-US" sz="1100">
              <a:latin typeface="Century Gothic" panose="020B0502020202020204" pitchFamily="34" charset="0"/>
              <a:ea typeface="+mn-lt"/>
              <a:cs typeface="+mn-lt"/>
            </a:rPr>
            <a:t>	- Reduce the density or clustering of retailers.</a:t>
          </a:r>
        </a:p>
        <a:p>
          <a:pPr marL="0" indent="0" algn="l"/>
          <a:r>
            <a:rPr lang="en-US" sz="1100">
              <a:latin typeface="Century Gothic" panose="020B0502020202020204" pitchFamily="34" charset="0"/>
              <a:ea typeface="+mn-lt"/>
              <a:cs typeface="+mn-lt"/>
            </a:rPr>
            <a:t>	- Reduce the total number of retailers.</a:t>
          </a:r>
        </a:p>
        <a:p>
          <a:pPr marL="0" indent="0" algn="l"/>
          <a:r>
            <a:rPr lang="en-US" sz="1100">
              <a:latin typeface="Century Gothic" panose="020B0502020202020204" pitchFamily="34" charset="0"/>
              <a:ea typeface="+mn-lt"/>
              <a:cs typeface="+mn-lt"/>
            </a:rPr>
            <a:t>	- Restrict businesses located near schools or youth-oriented facilities from selling tobacco.</a:t>
          </a:r>
        </a:p>
        <a:p>
          <a:pPr marL="0" indent="0" algn="l"/>
          <a:r>
            <a:rPr lang="en-US" sz="1100">
              <a:latin typeface="Century Gothic" panose="020B0502020202020204" pitchFamily="34" charset="0"/>
              <a:ea typeface="+mn-lt"/>
              <a:cs typeface="+mn-lt"/>
            </a:rPr>
            <a:t>	- Prohibit distribution of licenses in residential zones.</a:t>
          </a:r>
        </a:p>
        <a:p>
          <a:pPr marL="0" indent="0" algn="l"/>
          <a:r>
            <a:rPr lang="en-US" sz="1100">
              <a:latin typeface="Century Gothic" panose="020B0502020202020204" pitchFamily="34" charset="0"/>
              <a:ea typeface="+mn-lt"/>
              <a:cs typeface="+mn-lt"/>
            </a:rPr>
            <a:t>	- Restrict the types of businesses that can sell tobacco (e.g., pharmacies).</a:t>
          </a:r>
        </a:p>
        <a:p>
          <a:pPr marL="0" indent="0" algn="l"/>
          <a:r>
            <a:rPr lang="en-US" sz="1100">
              <a:latin typeface="Century Gothic" panose="020B0502020202020204" pitchFamily="34" charset="0"/>
              <a:ea typeface="+mn-lt"/>
              <a:cs typeface="+mn-lt"/>
            </a:rPr>
            <a:t>	- Address a variety of additional tobacco control strategies, including restricting the sale of flavored 	tobacco products.</a:t>
          </a:r>
        </a:p>
        <a:p>
          <a:pPr marL="0" indent="0" algn="l"/>
          <a:endParaRPr lang="en-US" sz="1100">
            <a:latin typeface="Century Gothic" panose="020B0502020202020204" pitchFamily="34" charset="0"/>
            <a:ea typeface="+mn-lt"/>
            <a:cs typeface="+mn-lt"/>
          </a:endParaRPr>
        </a:p>
        <a:p>
          <a:pPr marL="0" indent="0" algn="l"/>
          <a:r>
            <a:rPr lang="en-US" sz="1100">
              <a:latin typeface="Century Gothic" panose="020B0502020202020204" pitchFamily="34" charset="0"/>
              <a:ea typeface="+mn-lt"/>
              <a:cs typeface="+mn-lt"/>
            </a:rPr>
            <a:t>For more information,  please visit: https://countertobacco.org/policy/licensing-and-zoning/</a:t>
          </a:r>
        </a:p>
      </xdr:txBody>
    </xdr:sp>
    <xdr:clientData/>
  </xdr:twoCellAnchor>
  <xdr:twoCellAnchor>
    <xdr:from>
      <xdr:col>0</xdr:col>
      <xdr:colOff>95250</xdr:colOff>
      <xdr:row>22</xdr:row>
      <xdr:rowOff>38100</xdr:rowOff>
    </xdr:from>
    <xdr:to>
      <xdr:col>13</xdr:col>
      <xdr:colOff>466725</xdr:colOff>
      <xdr:row>78</xdr:row>
      <xdr:rowOff>76200</xdr:rowOff>
    </xdr:to>
    <xdr:sp macro="" textlink="">
      <xdr:nvSpPr>
        <xdr:cNvPr id="4" name="TextBox 3"/>
        <xdr:cNvSpPr txBox="1"/>
      </xdr:nvSpPr>
      <xdr:spPr>
        <a:xfrm>
          <a:off x="95250" y="4876800"/>
          <a:ext cx="8296275" cy="11753850"/>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b="1">
              <a:latin typeface="Century Gothic" panose="020B0502020202020204" pitchFamily="34" charset="0"/>
              <a:ea typeface="+mn-lt"/>
              <a:cs typeface="+mn-lt"/>
            </a:rPr>
            <a:t>Tobacco Retail Licensing (TRL) Definitions</a:t>
          </a:r>
        </a:p>
        <a:p>
          <a:r>
            <a:rPr lang="en-US" sz="1050">
              <a:effectLst/>
              <a:latin typeface="Century Gothic" panose="020B0502020202020204" pitchFamily="34" charset="0"/>
              <a:ea typeface="+mn-ea"/>
              <a:cs typeface="+mn-cs"/>
            </a:rPr>
            <a:t>Definitions can be Cross Referenced via: Ohio Revised Code (ORC) 3709.281 and ORC 2927.02 </a:t>
          </a:r>
        </a:p>
        <a:p>
          <a:r>
            <a:rPr lang="en-US" sz="1050">
              <a:effectLst/>
              <a:latin typeface="Century Gothic" panose="020B0502020202020204" pitchFamily="34" charset="0"/>
              <a:ea typeface="+mn-ea"/>
              <a:cs typeface="+mn-cs"/>
            </a:rPr>
            <a:t> </a:t>
          </a:r>
        </a:p>
        <a:p>
          <a:r>
            <a:rPr lang="en-US" sz="1050" b="1">
              <a:effectLst/>
              <a:latin typeface="Century Gothic" panose="020B0502020202020204" pitchFamily="34" charset="0"/>
              <a:ea typeface="+mn-ea"/>
              <a:cs typeface="+mn-cs"/>
            </a:rPr>
            <a:t>Definitions:</a:t>
          </a:r>
          <a:endParaRPr lang="en-US" sz="1050">
            <a:effectLst/>
            <a:latin typeface="Century Gothic" panose="020B0502020202020204" pitchFamily="34" charset="0"/>
            <a:ea typeface="+mn-ea"/>
            <a:cs typeface="+mn-cs"/>
          </a:endParaRPr>
        </a:p>
        <a:p>
          <a:pPr lvl="0"/>
          <a:r>
            <a:rPr lang="en-US" sz="1050" b="1">
              <a:effectLst/>
              <a:latin typeface="Century Gothic" panose="020B0502020202020204" pitchFamily="34" charset="0"/>
              <a:ea typeface="+mn-ea"/>
              <a:cs typeface="+mn-cs"/>
            </a:rPr>
            <a:t>"Age verification" </a:t>
          </a:r>
          <a:r>
            <a:rPr lang="en-US" sz="1050">
              <a:effectLst/>
              <a:latin typeface="Century Gothic" panose="020B0502020202020204" pitchFamily="34" charset="0"/>
              <a:ea typeface="+mn-ea"/>
              <a:cs typeface="+mn-cs"/>
            </a:rPr>
            <a:t>means a service provided by an independent third party (other than a manufacturer, producer, distributor, wholesaler, or retailer of cigarettes, other tobacco products, alternative nicotine products, or papers used to roll cigarettes) that compares information available from a commercially available database, or aggregate of databases, that regularly are used by government and businesses for the purpose of age and identity verification to personal information provided during an internet sale or other remote method of sale to establish that the purchaser is twenty-one years of age or older.</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"Alternative nicotine product" </a:t>
          </a:r>
          <a:r>
            <a:rPr lang="en-US" sz="1050">
              <a:effectLst/>
              <a:latin typeface="Century Gothic" panose="020B0502020202020204" pitchFamily="34" charset="0"/>
              <a:ea typeface="+mn-ea"/>
              <a:cs typeface="+mn-cs"/>
            </a:rPr>
            <a:t>means, an electronic smoking device, vapor product, or any other product or device that consists of or contains nicotine that can be ingested into the body by any means, including, but not limited to, chewing, smoking, absorbing, dissolving, or inhaling.</a:t>
          </a:r>
        </a:p>
        <a:p>
          <a:r>
            <a:rPr lang="en-US" sz="1050">
              <a:effectLst/>
              <a:latin typeface="Century Gothic" panose="020B0502020202020204" pitchFamily="34" charset="0"/>
              <a:ea typeface="+mn-ea"/>
              <a:cs typeface="+mn-cs"/>
            </a:rPr>
            <a:t> </a:t>
          </a:r>
        </a:p>
        <a:p>
          <a:r>
            <a:rPr lang="en-US" sz="1050" b="1">
              <a:effectLst/>
              <a:latin typeface="Century Gothic" panose="020B0502020202020204" pitchFamily="34" charset="0"/>
              <a:ea typeface="+mn-ea"/>
              <a:cs typeface="+mn-cs"/>
            </a:rPr>
            <a:t>"Alternative nicotine product" </a:t>
          </a:r>
          <a:r>
            <a:rPr lang="en-US" sz="1050">
              <a:effectLst/>
              <a:latin typeface="Century Gothic" panose="020B0502020202020204" pitchFamily="34" charset="0"/>
              <a:ea typeface="+mn-ea"/>
              <a:cs typeface="+mn-cs"/>
            </a:rPr>
            <a:t>does not include any of the following:</a:t>
          </a:r>
        </a:p>
        <a:p>
          <a:pPr lvl="1"/>
          <a:r>
            <a:rPr lang="en-US" sz="1050">
              <a:effectLst/>
              <a:latin typeface="Century Gothic" panose="020B0502020202020204" pitchFamily="34" charset="0"/>
              <a:ea typeface="+mn-ea"/>
              <a:cs typeface="+mn-cs"/>
            </a:rPr>
            <a:t>Any cigarette or other tobacco product;</a:t>
          </a:r>
        </a:p>
        <a:p>
          <a:pPr lvl="1"/>
          <a:r>
            <a:rPr lang="en-US" sz="1050">
              <a:effectLst/>
              <a:latin typeface="Century Gothic" panose="020B0502020202020204" pitchFamily="34" charset="0"/>
              <a:ea typeface="+mn-ea"/>
              <a:cs typeface="+mn-cs"/>
            </a:rPr>
            <a:t>Any product that is a "drug" as that term is defined in 21 U.S.C. 321(g)(1);</a:t>
          </a:r>
        </a:p>
        <a:p>
          <a:pPr lvl="1"/>
          <a:r>
            <a:rPr lang="en-US" sz="1050">
              <a:effectLst/>
              <a:latin typeface="Century Gothic" panose="020B0502020202020204" pitchFamily="34" charset="0"/>
              <a:ea typeface="+mn-ea"/>
              <a:cs typeface="+mn-cs"/>
            </a:rPr>
            <a:t>Any product that is a "device" as that term is defined in 21 U.S.C. 321(h);</a:t>
          </a:r>
        </a:p>
        <a:p>
          <a:pPr lvl="1"/>
          <a:r>
            <a:rPr lang="en-US" sz="1050">
              <a:effectLst/>
              <a:latin typeface="Century Gothic" panose="020B0502020202020204" pitchFamily="34" charset="0"/>
              <a:ea typeface="+mn-ea"/>
              <a:cs typeface="+mn-cs"/>
            </a:rPr>
            <a:t>Any product that is a "combination product" as described in 21 U.S.C. 353(g).</a:t>
          </a:r>
        </a:p>
        <a:p>
          <a:pPr lvl="1"/>
          <a:r>
            <a:rPr lang="en-US" sz="1050">
              <a:effectLst/>
              <a:latin typeface="Century Gothic" panose="020B0502020202020204" pitchFamily="34" charset="0"/>
              <a:ea typeface="+mn-ea"/>
              <a:cs typeface="+mn-cs"/>
            </a:rPr>
            <a:t>“Cigarette" includes clove cigarettes and hand-rolled cigarettes.</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“Board” or “Board of Health” </a:t>
          </a:r>
          <a:r>
            <a:rPr lang="en-US" sz="1050">
              <a:effectLst/>
              <a:latin typeface="Century Gothic" panose="020B0502020202020204" pitchFamily="34" charset="0"/>
              <a:ea typeface="+mn-ea"/>
              <a:cs typeface="+mn-cs"/>
            </a:rPr>
            <a:t>means Franklin County Public Health or its authorized representative including the Health Commissioner, Director of Health Systems and Planning (HSP), HSP Division Manager, Behavioral Health and Addiction Services Supervisor, Tobacco Cessation Coordinator, Tobacco Prevention and Harm Reduction Liaison, and any authorized employee or agent.</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"Distribute" </a:t>
          </a:r>
          <a:r>
            <a:rPr lang="en-US" sz="1050">
              <a:effectLst/>
              <a:latin typeface="Century Gothic" panose="020B0502020202020204" pitchFamily="34" charset="0"/>
              <a:ea typeface="+mn-ea"/>
              <a:cs typeface="+mn-cs"/>
            </a:rPr>
            <a:t>means to furnish, give, or provide cigarettes, other tobacco products, alternative nicotine products, or papers used to roll cigarettes to the ultimate consumer of the cigarettes, other tobacco products, alternative nicotine products, or papers used to roll cigarettes.</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"Electronic smoking device" </a:t>
          </a:r>
          <a:r>
            <a:rPr lang="en-US" sz="1050">
              <a:effectLst/>
              <a:latin typeface="Century Gothic" panose="020B0502020202020204" pitchFamily="34" charset="0"/>
              <a:ea typeface="+mn-ea"/>
              <a:cs typeface="+mn-cs"/>
            </a:rPr>
            <a:t>means any device that can be used to deliver aerosolized or vaporized nicotine or any other substance to the person inhaling from the device including an electronic cigarette, electronic cigar, electronic hookah, vaping pen, or electronic pipe. "Electronic smoking device" includes any component, part, or accessory of such a device, whether or not sold separately, and includes any substance intended to be aerosolized or vaporized during the use of the device. "Electronic smoking device" does not include any product that is a drug, device, or combination product, as those terms are defined or described in 21 U.S.C. 321 and 353(g).</a:t>
          </a:r>
        </a:p>
        <a:p>
          <a:pPr lvl="0"/>
          <a:endParaRPr lang="en-US" sz="1050">
            <a:effectLst/>
            <a:latin typeface="Century Gothic" panose="020B0502020202020204" pitchFamily="34" charset="0"/>
            <a:ea typeface="+mn-ea"/>
            <a:cs typeface="+mn-cs"/>
          </a:endParaRPr>
        </a:p>
        <a:p>
          <a:pPr lvl="0"/>
          <a:r>
            <a:rPr lang="en-US" sz="1050" b="1">
              <a:effectLst/>
              <a:latin typeface="Century Gothic" panose="020B0502020202020204" pitchFamily="34" charset="0"/>
              <a:ea typeface="+mn-ea"/>
              <a:cs typeface="+mn-cs"/>
            </a:rPr>
            <a:t>“Operator” </a:t>
          </a:r>
          <a:r>
            <a:rPr lang="en-US" sz="1050">
              <a:effectLst/>
              <a:latin typeface="Century Gothic" panose="020B0502020202020204" pitchFamily="34" charset="0"/>
              <a:ea typeface="+mn-ea"/>
              <a:cs typeface="+mn-cs"/>
            </a:rPr>
            <a:t>means any manufacturer, producer, distributor, wholesaler, or retailer of cigarettes, other tobacco products, or tobacco product paraphernalia or any agent, employee, or representative of a manufacturer, producer, distributor, wholesaler, or retailer of cigarettes, other tobacco products, or tobacco product paraphernalia.</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"Proof of age" </a:t>
          </a:r>
          <a:r>
            <a:rPr lang="en-US" sz="1050">
              <a:effectLst/>
              <a:latin typeface="Century Gothic" panose="020B0502020202020204" pitchFamily="34" charset="0"/>
              <a:ea typeface="+mn-ea"/>
              <a:cs typeface="+mn-cs"/>
            </a:rPr>
            <a:t>means a driver's license, a commercial driver's license, a military identification card, a passport, or an identification card issued under sections 4507.50 to 4507.52 of the Revised Code that shows that a person is eighteen years of age or older.</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“Retail Tobacco Paraphernalia Sales” </a:t>
          </a:r>
          <a:r>
            <a:rPr lang="en-US" sz="1050">
              <a:effectLst/>
              <a:latin typeface="Century Gothic" panose="020B0502020202020204" pitchFamily="34" charset="0"/>
              <a:ea typeface="+mn-ea"/>
              <a:cs typeface="+mn-cs"/>
            </a:rPr>
            <a:t>means the act of giving, selling or otherwise distributing product paraphernalia in a retail setting, including but not limited to, gas stations, convenience stores, carry out markets, grocery stores, supermarkets, retail warehouse clubs, drug stores, vape shops and hookah bars.</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“Retail Tobacco Sales” </a:t>
          </a:r>
          <a:r>
            <a:rPr lang="en-US" sz="1050">
              <a:effectLst/>
              <a:latin typeface="Century Gothic" panose="020B0502020202020204" pitchFamily="34" charset="0"/>
              <a:ea typeface="+mn-ea"/>
              <a:cs typeface="+mn-cs"/>
            </a:rPr>
            <a:t>means the act of giving, selling or otherwise distributing tobacco products in a retail setting, including but not limited to, gas stations, convenience stores, carry out markets, grocery stores, supermarkets, retail warehouse clubs, drug stores, vape shops and hookah bars.</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“Tobacco Product Paraphernalia” </a:t>
          </a:r>
          <a:r>
            <a:rPr lang="en-US" sz="1050">
              <a:effectLst/>
              <a:latin typeface="Century Gothic" panose="020B0502020202020204" pitchFamily="34" charset="0"/>
              <a:ea typeface="+mn-ea"/>
              <a:cs typeface="+mn-cs"/>
            </a:rPr>
            <a:t>means any product that is used to assist in chewing, smoking, absorbing, dissolving, inhaling, or any other consumption of nicotine to include, but not limited to, pipes and rolling papers.</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“Tobacco Product”</a:t>
          </a:r>
          <a:r>
            <a:rPr lang="en-US" sz="1050">
              <a:effectLst/>
              <a:latin typeface="Century Gothic" panose="020B0502020202020204" pitchFamily="34" charset="0"/>
              <a:ea typeface="+mn-ea"/>
              <a:cs typeface="+mn-cs"/>
            </a:rPr>
            <a:t> means any product that is made from or derived from tobacco and is intended for human consumption or is likely to be consumed, whether smoked, heated, chewed, absorbed, dissolved, inhaled, or ingested by any other means, including, but not limited to, a cigarette, a cigar, pipe tobacco, chewing tobacco, snuff, or snus. The term also includes, but is not limited to, an electronic smoking device and any component or accessory used in the consumption of a tobacco product, such as filters, rolling papers, pipes, or liquids used in electronic smoking devices, whether they contain nicotine derived synthetically or from the tobacco leaf. Tobacco product does not include drugs, devices, or combination products authorized for sale by the U.S. Food and Drug Administration, as those terms are defined in the Federal Food, Drug and Cosmetic Act.</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“Vending Machine” </a:t>
          </a:r>
          <a:r>
            <a:rPr lang="en-US" sz="1050">
              <a:effectLst/>
              <a:latin typeface="Century Gothic" panose="020B0502020202020204" pitchFamily="34" charset="0"/>
              <a:ea typeface="+mn-ea"/>
              <a:cs typeface="+mn-cs"/>
            </a:rPr>
            <a:t>means any mechanical or electronic device designed to do both of the following:</a:t>
          </a:r>
        </a:p>
        <a:p>
          <a:pPr lvl="0"/>
          <a:r>
            <a:rPr lang="en-US" sz="1050">
              <a:effectLst/>
              <a:latin typeface="Century Gothic" panose="020B0502020202020204" pitchFamily="34" charset="0"/>
              <a:ea typeface="+mn-ea"/>
              <a:cs typeface="+mn-cs"/>
            </a:rPr>
            <a:t>In return for the insertion or deposit of a coin, bill, token, or credit card, automatically dispense property, provide a service, or grant a certificate.</a:t>
          </a:r>
        </a:p>
        <a:p>
          <a:pPr lvl="0"/>
          <a:r>
            <a:rPr lang="en-US" sz="1050">
              <a:effectLst/>
              <a:latin typeface="Century Gothic" panose="020B0502020202020204" pitchFamily="34" charset="0"/>
              <a:ea typeface="+mn-ea"/>
              <a:cs typeface="+mn-cs"/>
            </a:rPr>
            <a:t>Receive a coin, bill, token, or credit card, including, but not limited to, a card, code, device, or other means of access to a customer’s account, made for that purpose.</a:t>
          </a:r>
        </a:p>
        <a:p>
          <a:r>
            <a:rPr lang="en-US" sz="1050">
              <a:effectLst/>
              <a:latin typeface="Century Gothic" panose="020B0502020202020204" pitchFamily="34" charset="0"/>
              <a:ea typeface="+mn-ea"/>
              <a:cs typeface="+mn-cs"/>
            </a:rPr>
            <a:t> </a:t>
          </a:r>
        </a:p>
        <a:p>
          <a:pPr lvl="0"/>
          <a:r>
            <a:rPr lang="en-US" sz="1050" b="1">
              <a:effectLst/>
              <a:latin typeface="Century Gothic" panose="020B0502020202020204" pitchFamily="34" charset="0"/>
              <a:ea typeface="+mn-ea"/>
              <a:cs typeface="+mn-cs"/>
            </a:rPr>
            <a:t>"Underage Buy Attempt"</a:t>
          </a:r>
          <a:r>
            <a:rPr lang="en-US" sz="1050">
              <a:effectLst/>
              <a:latin typeface="Century Gothic" panose="020B0502020202020204" pitchFamily="34" charset="0"/>
              <a:ea typeface="+mn-ea"/>
              <a:cs typeface="+mn-cs"/>
            </a:rPr>
            <a:t> means a person, authorized by the Board, under the age of 21, who requests purchase of tobacco products or product while presenting identification demonstrating underage status.</a:t>
          </a:r>
        </a:p>
        <a:p>
          <a:pPr marL="0" indent="0" algn="l"/>
          <a:endParaRPr lang="en-US" sz="1100" b="1">
            <a:latin typeface="Century Gothic" panose="020B0502020202020204" pitchFamily="34" charset="0"/>
            <a:ea typeface="+mn-lt"/>
            <a:cs typeface="+mn-lt"/>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19</xdr:row>
      <xdr:rowOff>38100</xdr:rowOff>
    </xdr:from>
    <xdr:to>
      <xdr:col>6</xdr:col>
      <xdr:colOff>2009775</xdr:colOff>
      <xdr:row>29</xdr:row>
      <xdr:rowOff>28575</xdr:rowOff>
    </xdr:to>
    <xdr:sp macro="" textlink="">
      <xdr:nvSpPr>
        <xdr:cNvPr id="2" name="TextBox 1"/>
        <xdr:cNvSpPr txBox="1"/>
      </xdr:nvSpPr>
      <xdr:spPr>
        <a:xfrm>
          <a:off x="7296150" y="4010025"/>
          <a:ext cx="1962150" cy="1895475"/>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i="1">
              <a:latin typeface="+mn-lt"/>
              <a:ea typeface="+mn-lt"/>
              <a:cs typeface="+mn-lt"/>
            </a:rPr>
            <a:t>Why use a rate?</a:t>
          </a:r>
          <a:r>
            <a:rPr lang="en-US" sz="1100">
              <a:latin typeface="+mn-lt"/>
              <a:ea typeface="+mn-lt"/>
              <a:cs typeface="+mn-lt"/>
            </a:rPr>
            <a:t> </a:t>
          </a:r>
        </a:p>
        <a:p>
          <a:pPr marL="0" indent="0" algn="ctr"/>
          <a:endParaRPr lang="en-US" sz="1100">
            <a:latin typeface="+mn-lt"/>
            <a:ea typeface="+mn-lt"/>
            <a:cs typeface="+mn-lt"/>
          </a:endParaRPr>
        </a:p>
        <a:p>
          <a:pPr marL="0" indent="0" algn="l"/>
          <a:r>
            <a:rPr lang="en-US" sz="1100" i="1">
              <a:latin typeface="+mn-lt"/>
              <a:ea typeface="+mn-lt"/>
              <a:cs typeface="+mn-lt"/>
            </a:rPr>
            <a:t>Rates consider the number of tobacco retailers and the city/village's population size. This helps put the number of retailers in perspective of the size of the population and allows us to compare across large cities and small villages. </a:t>
          </a:r>
        </a:p>
      </xdr:txBody>
    </xdr:sp>
    <xdr:clientData/>
  </xdr:twoCellAnchor>
  <xdr:twoCellAnchor>
    <xdr:from>
      <xdr:col>4</xdr:col>
      <xdr:colOff>28575</xdr:colOff>
      <xdr:row>19</xdr:row>
      <xdr:rowOff>28575</xdr:rowOff>
    </xdr:from>
    <xdr:to>
      <xdr:col>4</xdr:col>
      <xdr:colOff>1095375</xdr:colOff>
      <xdr:row>27</xdr:row>
      <xdr:rowOff>161925</xdr:rowOff>
    </xdr:to>
    <xdr:sp macro="" textlink="">
      <xdr:nvSpPr>
        <xdr:cNvPr id="5" name="TextBox 4"/>
        <xdr:cNvSpPr txBox="1"/>
      </xdr:nvSpPr>
      <xdr:spPr>
        <a:xfrm>
          <a:off x="5086350" y="4000500"/>
          <a:ext cx="1066800" cy="1657350"/>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i="1">
              <a:latin typeface="+mn-lt"/>
              <a:ea typeface="+mn-lt"/>
              <a:cs typeface="+mn-lt"/>
            </a:rPr>
            <a:t>*Interested or  In-Discussion about TRL</a:t>
          </a:r>
          <a:r>
            <a:rPr lang="en-US" sz="1100">
              <a:latin typeface="+mn-lt"/>
              <a:ea typeface="+mn-lt"/>
              <a:cs typeface="+mn-lt"/>
            </a:rPr>
            <a:t> </a:t>
          </a:r>
        </a:p>
        <a:p>
          <a:pPr marL="0" indent="0" algn="ctr"/>
          <a:r>
            <a:rPr lang="en-US" sz="1100" i="1">
              <a:latin typeface="+mn-lt"/>
              <a:ea typeface="+mn-lt"/>
              <a:cs typeface="+mn-lt"/>
            </a:rPr>
            <a:t>Meaning FCPH has been in discussion with the City or Village.</a:t>
          </a:r>
        </a:p>
      </xdr:txBody>
    </xdr:sp>
    <xdr:clientData/>
  </xdr:twoCellAnchor>
  <xdr:twoCellAnchor>
    <xdr:from>
      <xdr:col>0</xdr:col>
      <xdr:colOff>57150</xdr:colOff>
      <xdr:row>19</xdr:row>
      <xdr:rowOff>38100</xdr:rowOff>
    </xdr:from>
    <xdr:to>
      <xdr:col>0</xdr:col>
      <xdr:colOff>1162050</xdr:colOff>
      <xdr:row>25</xdr:row>
      <xdr:rowOff>66675</xdr:rowOff>
    </xdr:to>
    <xdr:sp macro="" textlink="">
      <xdr:nvSpPr>
        <xdr:cNvPr id="6" name="TextBox 5"/>
        <xdr:cNvSpPr txBox="1"/>
      </xdr:nvSpPr>
      <xdr:spPr>
        <a:xfrm>
          <a:off x="57150" y="4010025"/>
          <a:ext cx="1104900" cy="1171575"/>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i="1">
              <a:latin typeface="+mn-lt"/>
              <a:ea typeface="+mn-lt"/>
              <a:cs typeface="+mn-lt"/>
            </a:rPr>
            <a:t>Columbus and Worthington are in Columbus Public Health's Jurisdiction.</a:t>
          </a:r>
          <a:endParaRPr lang="en-US" sz="1100">
            <a:latin typeface="+mn-lt"/>
            <a:ea typeface="+mn-lt"/>
            <a:cs typeface="+mn-lt"/>
          </a:endParaRPr>
        </a:p>
      </xdr:txBody>
    </xdr:sp>
    <xdr:clientData/>
  </xdr:twoCellAnchor>
  <xdr:twoCellAnchor>
    <xdr:from>
      <xdr:col>3</xdr:col>
      <xdr:colOff>19050</xdr:colOff>
      <xdr:row>20</xdr:row>
      <xdr:rowOff>47625</xdr:rowOff>
    </xdr:from>
    <xdr:to>
      <xdr:col>3</xdr:col>
      <xdr:colOff>1085850</xdr:colOff>
      <xdr:row>32</xdr:row>
      <xdr:rowOff>38100</xdr:rowOff>
    </xdr:to>
    <xdr:sp macro="" textlink="">
      <xdr:nvSpPr>
        <xdr:cNvPr id="7" name="TextBox 6"/>
        <xdr:cNvSpPr txBox="1"/>
      </xdr:nvSpPr>
      <xdr:spPr>
        <a:xfrm>
          <a:off x="3981450" y="4210050"/>
          <a:ext cx="1066800" cy="2276475"/>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i="1">
              <a:latin typeface="+mn-lt"/>
              <a:ea typeface="+mn-lt"/>
              <a:cs typeface="+mn-lt"/>
            </a:rPr>
            <a:t>*Dublin TRL currently does not reflect the same FCPH scope of work  outlined in the Hilliard, Whitehall and Reynoldsburg TRL's we'll address this in 2023</a:t>
          </a:r>
        </a:p>
        <a:p>
          <a:pPr marL="0" indent="0" algn="ctr"/>
          <a:r>
            <a:rPr lang="en-US" sz="1100">
              <a:latin typeface="+mn-lt"/>
              <a:ea typeface="+mn-lt"/>
              <a:cs typeface="+mn-lt"/>
            </a:rPr>
            <a:t> </a:t>
          </a:r>
        </a:p>
      </xdr:txBody>
    </xdr:sp>
    <xdr:clientData/>
  </xdr:twoCellAnchor>
  <xdr:twoCellAnchor>
    <xdr:from>
      <xdr:col>5</xdr:col>
      <xdr:colOff>57150</xdr:colOff>
      <xdr:row>21</xdr:row>
      <xdr:rowOff>9525</xdr:rowOff>
    </xdr:from>
    <xdr:to>
      <xdr:col>6</xdr:col>
      <xdr:colOff>0</xdr:colOff>
      <xdr:row>30</xdr:row>
      <xdr:rowOff>133350</xdr:rowOff>
    </xdr:to>
    <xdr:sp macro="" textlink="">
      <xdr:nvSpPr>
        <xdr:cNvPr id="8" name="TextBox 7"/>
        <xdr:cNvSpPr txBox="1"/>
      </xdr:nvSpPr>
      <xdr:spPr>
        <a:xfrm>
          <a:off x="6210300" y="4362450"/>
          <a:ext cx="1038225" cy="1838325"/>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i="1">
              <a:latin typeface="+mn-lt"/>
              <a:ea typeface="+mn-lt"/>
              <a:cs typeface="+mn-lt"/>
            </a:rPr>
            <a:t>FCPH hosted a meeting w/Cities to discuss TRL and begin a Tobacco Flavor Ban discussion on January 12, 2023</a:t>
          </a:r>
        </a:p>
        <a:p>
          <a:pPr marL="0" indent="0" algn="ctr"/>
          <a:r>
            <a:rPr lang="en-US" sz="1100">
              <a:latin typeface="+mn-lt"/>
              <a:ea typeface="+mn-lt"/>
              <a:cs typeface="+mn-lt"/>
            </a:rPr>
            <a:t> </a:t>
          </a:r>
        </a:p>
      </xdr:txBody>
    </xdr:sp>
    <xdr:clientData/>
  </xdr:twoCellAnchor>
  <xdr:twoCellAnchor>
    <xdr:from>
      <xdr:col>0</xdr:col>
      <xdr:colOff>76200</xdr:colOff>
      <xdr:row>26</xdr:row>
      <xdr:rowOff>38100</xdr:rowOff>
    </xdr:from>
    <xdr:to>
      <xdr:col>0</xdr:col>
      <xdr:colOff>1190625</xdr:colOff>
      <xdr:row>34</xdr:row>
      <xdr:rowOff>114300</xdr:rowOff>
    </xdr:to>
    <xdr:sp macro="" textlink="">
      <xdr:nvSpPr>
        <xdr:cNvPr id="9" name="TextBox 8"/>
        <xdr:cNvSpPr txBox="1"/>
      </xdr:nvSpPr>
      <xdr:spPr>
        <a:xfrm>
          <a:off x="76200" y="5343525"/>
          <a:ext cx="1114425" cy="1600200"/>
        </a:xfrm>
        <a:prstGeom prst="rect">
          <a:avLst/>
        </a:prstGeom>
        <a:solidFill>
          <a:srgbClr val="FFFFFF"/>
        </a:solidFill>
        <a:ln w="9525" cmpd="sng">
          <a:solidFill>
            <a:schemeClr val="lt1">
              <a:shade val="50000"/>
            </a:schemeClr>
          </a:solidFill>
          <a:headEnd type="none"/>
          <a:tailEnd type="none"/>
        </a:ln>
      </xdr:spPr>
      <xdr:txBody>
        <a:bodyPr spcFirstLastPara="0" vertOverflow="clip" horzOverflow="clip" wrap="square" lIns="91440" tIns="45720" rIns="91440" bIns="45720" rtlCol="0" anchor="t">
          <a:noAutofit/>
        </a:bodyPr>
        <a:lstStyle/>
        <a:p>
          <a:pPr marL="0" indent="0" algn="ctr"/>
          <a:r>
            <a:rPr lang="en-US" sz="1100" i="1">
              <a:latin typeface="+mn-lt"/>
              <a:ea typeface="+mn-lt"/>
              <a:cs typeface="+mn-lt"/>
            </a:rPr>
            <a:t>Hilliard is currently working with FCPH to finalize a TRL contract we look to go live in March 2023.</a:t>
          </a:r>
          <a:endParaRPr lang="en-US" sz="1100">
            <a:latin typeface="+mn-lt"/>
            <a:ea typeface="+mn-lt"/>
            <a:cs typeface="+mn-lt"/>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171450</xdr:rowOff>
    </xdr:from>
    <xdr:to>
      <xdr:col>3</xdr:col>
      <xdr:colOff>1885950</xdr:colOff>
      <xdr:row>29</xdr:row>
      <xdr:rowOff>9525</xdr:rowOff>
    </xdr:to>
    <xdr:sp macro="" textlink="">
      <xdr:nvSpPr>
        <xdr:cNvPr id="2" name="TextBox 1"/>
        <xdr:cNvSpPr txBox="1"/>
      </xdr:nvSpPr>
      <xdr:spPr>
        <a:xfrm>
          <a:off x="5362575" y="3600450"/>
          <a:ext cx="1876425" cy="1933575"/>
        </a:xfrm>
        <a:prstGeom prst="rect">
          <a:avLst/>
        </a:prstGeom>
        <a:solidFill>
          <a:srgbClr val="FFFFFF"/>
        </a:solidFill>
        <a:ln w="9525" cmpd="sng">
          <a:solidFill>
            <a:schemeClr val="lt1">
              <a:shade val="50000"/>
            </a:schemeClr>
          </a:solidFill>
          <a:headEnd type="none"/>
          <a:tailEnd type="none"/>
        </a:ln>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100" i="1">
              <a:latin typeface="+mn-lt"/>
              <a:ea typeface="+mn-lt"/>
              <a:cs typeface="+mn-lt"/>
            </a:rPr>
            <a:t>Why use a rate?</a:t>
          </a:r>
          <a:r>
            <a:rPr lang="en-US" sz="1100">
              <a:latin typeface="+mn-lt"/>
              <a:ea typeface="+mn-lt"/>
              <a:cs typeface="+mn-lt"/>
            </a:rPr>
            <a:t> </a:t>
          </a:r>
        </a:p>
        <a:p>
          <a:pPr marL="0" indent="0" algn="l"/>
          <a:r>
            <a:rPr lang="en-US" sz="1100">
              <a:latin typeface="+mn-lt"/>
              <a:ea typeface="+mn-lt"/>
              <a:cs typeface="+mn-lt"/>
            </a:rPr>
            <a:t>Rates consider the number of tobacco retailers and the school district's enrollment size. This helps put the number of retailers in perspective of the number of students and allows us to compare across all sizes of districts. </a:t>
          </a:r>
        </a:p>
      </xdr:txBody>
    </xdr:sp>
    <xdr:clientData/>
  </xdr:twoCellAnchor>
</xdr:wsDr>
</file>

<file path=xl/tables/table1.xml><?xml version="1.0" encoding="utf-8"?>
<table xmlns="http://schemas.openxmlformats.org/spreadsheetml/2006/main" id="1" name="Table1" displayName="Table1" ref="A1:I20" totalsRowShown="0" headerRowDxfId="17" tableBorderDxfId="15" headerRowBorderDxfId="16" totalsRowBorderDxfId="14">
  <autoFilter ref="A1:I20"/>
  <tableColumns count="9">
    <tableColumn id="1" name="Census Place" dataDxfId="13"/>
    <tableColumn id="2" name="Total Population (2020)" dataDxfId="12"/>
    <tableColumn id="3" name="Total Retailers" dataDxfId="11"/>
    <tableColumn id="8" name="Tobacco Retail License (TRL) Passed" dataDxfId="10"/>
    <tableColumn id="7" name="Interested or        In-Discussion   about TRL*" dataDxfId="9"/>
    <tableColumn id="9" name="Initial Flavor Ban Discussion" dataDxfId="8"/>
    <tableColumn id="4" name="Retailers per 10,000 Residents" dataDxfId="7">
      <calculatedColumnFormula>(C2/B2)*10000</calculatedColumnFormula>
    </tableColumn>
    <tableColumn id="5" name="Percent of residents who currently smoke" dataDxfId="6"/>
    <tableColumn id="6" name="Percent of cigarette smokers who smoke menthol cigarettes" dataDxfId="5"/>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A1:D18" totalsRowShown="0" headerRowDxfId="4">
  <autoFilter ref="A1:D18"/>
  <tableColumns count="4">
    <tableColumn id="1" name="School District" dataDxfId="3"/>
    <tableColumn id="2" name="Total Enrollment (2021-2022)" dataDxfId="2"/>
    <tableColumn id="3" name="Total Retailers in District" dataDxfId="1"/>
    <tableColumn id="4" name="Retailers per 1,000 Students" dataDxfId="0">
      <calculatedColumnFormula>(C2/B2)*1000</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D7827-0232-47C1-92A1-65943C0C2D31}">
  <dimension ref="A2:K15"/>
  <sheetViews>
    <sheetView workbookViewId="0" topLeftCell="A7">
      <selection activeCell="T70" sqref="T70"/>
    </sheetView>
  </sheetViews>
  <sheetFormatPr defaultColWidth="9.140625" defaultRowHeight="15"/>
  <sheetData>
    <row r="1" s="1" customFormat="1" ht="18.6" customHeight="1"/>
    <row r="2" spans="2:11" ht="58.2" customHeight="1">
      <c r="B2" s="32" t="s">
        <v>49</v>
      </c>
      <c r="C2" s="33"/>
      <c r="D2" s="33"/>
      <c r="E2" s="33"/>
      <c r="F2" s="33"/>
      <c r="G2" s="33"/>
      <c r="H2" s="33"/>
      <c r="I2" s="33"/>
      <c r="J2" s="33"/>
      <c r="K2" s="33"/>
    </row>
    <row r="4" ht="20.25" customHeight="1"/>
    <row r="15" s="2" customFormat="1" ht="15">
      <c r="A15" s="7"/>
    </row>
    <row r="30" ht="31.2" customHeight="1"/>
    <row r="31" ht="52.2" customHeight="1"/>
    <row r="50" ht="45" customHeight="1"/>
  </sheetData>
  <mergeCells count="1">
    <mergeCell ref="B2:K2"/>
  </mergeCells>
  <printOptions/>
  <pageMargins left="0.45" right="0.2" top="0.5" bottom="0.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FB15-38B7-4A02-9F83-8448E5311277}">
  <dimension ref="A1:I20"/>
  <sheetViews>
    <sheetView tabSelected="1" workbookViewId="0" topLeftCell="A10">
      <selection activeCell="B30" sqref="B30"/>
    </sheetView>
  </sheetViews>
  <sheetFormatPr defaultColWidth="9.140625" defaultRowHeight="15"/>
  <cols>
    <col min="1" max="1" width="18.140625" style="0" customWidth="1"/>
    <col min="2" max="2" width="24.8515625" style="0" customWidth="1"/>
    <col min="3" max="6" width="16.421875" style="0" customWidth="1"/>
    <col min="7" max="7" width="30.8515625" style="6" customWidth="1"/>
    <col min="8" max="8" width="23.7109375" style="0" customWidth="1"/>
    <col min="9" max="9" width="33.28125" style="6" customWidth="1"/>
  </cols>
  <sheetData>
    <row r="1" spans="1:9" s="3" customFormat="1" ht="43.2">
      <c r="A1" s="8" t="s">
        <v>0</v>
      </c>
      <c r="B1" s="9" t="s">
        <v>1</v>
      </c>
      <c r="C1" s="9" t="s">
        <v>2</v>
      </c>
      <c r="D1" s="10" t="s">
        <v>45</v>
      </c>
      <c r="E1" s="10" t="s">
        <v>50</v>
      </c>
      <c r="F1" s="10" t="s">
        <v>48</v>
      </c>
      <c r="G1" s="19" t="s">
        <v>3</v>
      </c>
      <c r="H1" s="10" t="s">
        <v>4</v>
      </c>
      <c r="I1" s="11" t="s">
        <v>5</v>
      </c>
    </row>
    <row r="2" spans="1:9" ht="15">
      <c r="A2" s="16" t="s">
        <v>6</v>
      </c>
      <c r="B2" s="12">
        <v>13928</v>
      </c>
      <c r="C2" s="12">
        <v>3</v>
      </c>
      <c r="D2" s="12" t="s">
        <v>42</v>
      </c>
      <c r="E2" s="12" t="s">
        <v>43</v>
      </c>
      <c r="F2" s="31" t="s">
        <v>43</v>
      </c>
      <c r="G2" s="20">
        <f aca="true" t="shared" si="0" ref="G2:G20">(C2/B2)*10000</f>
        <v>2.15393452039058</v>
      </c>
      <c r="H2" s="12">
        <v>12.9</v>
      </c>
      <c r="I2" s="13">
        <v>29.8666</v>
      </c>
    </row>
    <row r="3" spans="1:9" ht="15">
      <c r="A3" s="16" t="s">
        <v>7</v>
      </c>
      <c r="B3" s="12">
        <v>9107</v>
      </c>
      <c r="C3" s="12">
        <v>10</v>
      </c>
      <c r="D3" s="12" t="s">
        <v>42</v>
      </c>
      <c r="E3" s="12" t="s">
        <v>42</v>
      </c>
      <c r="F3" s="12" t="s">
        <v>42</v>
      </c>
      <c r="G3" s="20">
        <f t="shared" si="0"/>
        <v>10.980564401010213</v>
      </c>
      <c r="H3" s="12">
        <v>18.7</v>
      </c>
      <c r="I3" s="13">
        <v>35.942</v>
      </c>
    </row>
    <row r="4" spans="1:9" ht="15">
      <c r="A4" s="27" t="s">
        <v>46</v>
      </c>
      <c r="B4" s="28">
        <v>905748</v>
      </c>
      <c r="C4" s="28">
        <v>747</v>
      </c>
      <c r="D4" s="31" t="s">
        <v>43</v>
      </c>
      <c r="E4" s="28" t="s">
        <v>42</v>
      </c>
      <c r="F4" s="31" t="s">
        <v>43</v>
      </c>
      <c r="G4" s="29">
        <f t="shared" si="0"/>
        <v>8.247327071105872</v>
      </c>
      <c r="H4" s="28">
        <v>21.9</v>
      </c>
      <c r="I4" s="30">
        <v>37.9587</v>
      </c>
    </row>
    <row r="5" spans="1:9" ht="15">
      <c r="A5" s="16" t="s">
        <v>8</v>
      </c>
      <c r="B5" s="12">
        <v>49328</v>
      </c>
      <c r="C5" s="12">
        <v>17</v>
      </c>
      <c r="D5" s="31" t="s">
        <v>44</v>
      </c>
      <c r="E5" s="12"/>
      <c r="F5" s="31" t="s">
        <v>43</v>
      </c>
      <c r="G5" s="20">
        <f t="shared" si="0"/>
        <v>3.4463185209211806</v>
      </c>
      <c r="H5" s="12">
        <v>12.3</v>
      </c>
      <c r="I5" s="13">
        <v>27.5971</v>
      </c>
    </row>
    <row r="6" spans="1:9" ht="15">
      <c r="A6" s="16" t="s">
        <v>9</v>
      </c>
      <c r="B6" s="12">
        <v>35726</v>
      </c>
      <c r="C6" s="12">
        <v>23</v>
      </c>
      <c r="D6" s="12" t="s">
        <v>42</v>
      </c>
      <c r="E6" s="12" t="s">
        <v>43</v>
      </c>
      <c r="F6" s="31" t="s">
        <v>43</v>
      </c>
      <c r="G6" s="20">
        <f t="shared" si="0"/>
        <v>6.4378883726137826</v>
      </c>
      <c r="H6" s="12">
        <v>16.1</v>
      </c>
      <c r="I6" s="13">
        <v>34.9474</v>
      </c>
    </row>
    <row r="7" spans="1:9" ht="15">
      <c r="A7" s="16" t="s">
        <v>10</v>
      </c>
      <c r="B7" s="12">
        <v>8085</v>
      </c>
      <c r="C7" s="12">
        <v>3</v>
      </c>
      <c r="D7" s="12" t="s">
        <v>42</v>
      </c>
      <c r="E7" s="12" t="s">
        <v>42</v>
      </c>
      <c r="F7" s="12" t="s">
        <v>42</v>
      </c>
      <c r="G7" s="20">
        <f t="shared" si="0"/>
        <v>3.7105751391465676</v>
      </c>
      <c r="H7" s="12">
        <v>11.2</v>
      </c>
      <c r="I7" s="13">
        <v>37.4074</v>
      </c>
    </row>
    <row r="8" spans="1:9" ht="15">
      <c r="A8" s="16" t="s">
        <v>11</v>
      </c>
      <c r="B8" s="12">
        <v>41252</v>
      </c>
      <c r="C8" s="12">
        <v>35</v>
      </c>
      <c r="D8" s="12" t="s">
        <v>42</v>
      </c>
      <c r="E8" s="12" t="s">
        <v>42</v>
      </c>
      <c r="F8" s="12" t="s">
        <v>42</v>
      </c>
      <c r="G8" s="20">
        <f t="shared" si="0"/>
        <v>8.48443711820033</v>
      </c>
      <c r="H8" s="12">
        <v>19.5</v>
      </c>
      <c r="I8" s="13">
        <v>35.0872</v>
      </c>
    </row>
    <row r="9" spans="1:9" ht="15">
      <c r="A9" s="16" t="s">
        <v>12</v>
      </c>
      <c r="B9" s="12">
        <v>6009</v>
      </c>
      <c r="C9" s="12">
        <v>7</v>
      </c>
      <c r="D9" s="12" t="s">
        <v>42</v>
      </c>
      <c r="E9" s="12" t="s">
        <v>42</v>
      </c>
      <c r="F9" s="12" t="s">
        <v>42</v>
      </c>
      <c r="G9" s="20">
        <f t="shared" si="0"/>
        <v>11.64919287735064</v>
      </c>
      <c r="H9" s="12">
        <v>22.6</v>
      </c>
      <c r="I9" s="13">
        <v>36.7417</v>
      </c>
    </row>
    <row r="10" spans="1:9" ht="15">
      <c r="A10" s="16" t="s">
        <v>51</v>
      </c>
      <c r="B10" s="12">
        <v>37114</v>
      </c>
      <c r="C10" s="12">
        <v>17</v>
      </c>
      <c r="D10" s="31" t="s">
        <v>43</v>
      </c>
      <c r="E10" s="12"/>
      <c r="F10" s="31" t="s">
        <v>43</v>
      </c>
      <c r="G10" s="20">
        <f t="shared" si="0"/>
        <v>4.5804817589049955</v>
      </c>
      <c r="H10" s="12">
        <v>16.3</v>
      </c>
      <c r="I10" s="13">
        <v>35.5253</v>
      </c>
    </row>
    <row r="11" spans="1:9" ht="15">
      <c r="A11" s="16" t="s">
        <v>13</v>
      </c>
      <c r="B11" s="12">
        <v>9702</v>
      </c>
      <c r="C11" s="12">
        <v>12</v>
      </c>
      <c r="D11" s="12" t="s">
        <v>42</v>
      </c>
      <c r="E11" s="12" t="s">
        <v>42</v>
      </c>
      <c r="F11" s="12" t="s">
        <v>42</v>
      </c>
      <c r="G11" s="20">
        <f t="shared" si="0"/>
        <v>12.368583797155226</v>
      </c>
      <c r="H11" s="12">
        <v>26.7</v>
      </c>
      <c r="I11" s="13">
        <v>39.3687</v>
      </c>
    </row>
    <row r="12" spans="1:9" ht="15">
      <c r="A12" s="16" t="s">
        <v>14</v>
      </c>
      <c r="B12" s="12">
        <v>10825</v>
      </c>
      <c r="C12" s="12">
        <v>5</v>
      </c>
      <c r="D12" s="12" t="s">
        <v>42</v>
      </c>
      <c r="E12" s="12" t="s">
        <v>42</v>
      </c>
      <c r="F12" s="12" t="s">
        <v>42</v>
      </c>
      <c r="G12" s="20">
        <f t="shared" si="0"/>
        <v>4.618937644341801</v>
      </c>
      <c r="H12" s="12">
        <v>13.4</v>
      </c>
      <c r="I12" s="13">
        <v>28.0561</v>
      </c>
    </row>
    <row r="13" spans="1:9" ht="15">
      <c r="A13" s="16" t="s">
        <v>15</v>
      </c>
      <c r="B13" s="12">
        <v>5489</v>
      </c>
      <c r="C13" s="12">
        <v>7</v>
      </c>
      <c r="D13" s="12" t="s">
        <v>42</v>
      </c>
      <c r="E13" s="12" t="s">
        <v>42</v>
      </c>
      <c r="F13" s="12" t="s">
        <v>42</v>
      </c>
      <c r="G13" s="20">
        <f t="shared" si="0"/>
        <v>12.752778283840408</v>
      </c>
      <c r="H13" s="12">
        <v>24.6</v>
      </c>
      <c r="I13" s="13">
        <v>32.5337</v>
      </c>
    </row>
    <row r="14" spans="1:9" ht="15">
      <c r="A14" s="16" t="s">
        <v>16</v>
      </c>
      <c r="B14" s="12">
        <v>23094</v>
      </c>
      <c r="C14" s="12">
        <v>13</v>
      </c>
      <c r="D14" s="12" t="s">
        <v>42</v>
      </c>
      <c r="E14" s="12" t="s">
        <v>42</v>
      </c>
      <c r="F14" s="12" t="s">
        <v>42</v>
      </c>
      <c r="G14" s="20">
        <f t="shared" si="0"/>
        <v>5.629167749198926</v>
      </c>
      <c r="H14" s="12">
        <v>18.4</v>
      </c>
      <c r="I14" s="13">
        <v>37.7204</v>
      </c>
    </row>
    <row r="15" spans="1:9" ht="15">
      <c r="A15" s="16" t="s">
        <v>17</v>
      </c>
      <c r="B15" s="12">
        <v>41076</v>
      </c>
      <c r="C15" s="12">
        <v>36</v>
      </c>
      <c r="D15" s="31" t="s">
        <v>43</v>
      </c>
      <c r="E15" s="12"/>
      <c r="F15" s="12" t="s">
        <v>42</v>
      </c>
      <c r="G15" s="20">
        <f t="shared" si="0"/>
        <v>8.76424189307625</v>
      </c>
      <c r="H15" s="12">
        <v>20.3</v>
      </c>
      <c r="I15" s="13">
        <v>32.2464</v>
      </c>
    </row>
    <row r="16" spans="1:9" ht="15">
      <c r="A16" s="16" t="s">
        <v>18</v>
      </c>
      <c r="B16" s="12">
        <v>36800</v>
      </c>
      <c r="C16" s="12">
        <v>8</v>
      </c>
      <c r="D16" s="12" t="s">
        <v>42</v>
      </c>
      <c r="E16" s="12" t="s">
        <v>43</v>
      </c>
      <c r="F16" s="31" t="s">
        <v>43</v>
      </c>
      <c r="G16" s="20">
        <f t="shared" si="0"/>
        <v>2.1739130434782608</v>
      </c>
      <c r="H16" s="12">
        <v>10.4</v>
      </c>
      <c r="I16" s="13">
        <v>31.943</v>
      </c>
    </row>
    <row r="17" spans="1:9" ht="15">
      <c r="A17" s="16" t="s">
        <v>19</v>
      </c>
      <c r="B17" s="12">
        <v>39190</v>
      </c>
      <c r="C17" s="12">
        <v>15</v>
      </c>
      <c r="D17" s="12" t="s">
        <v>42</v>
      </c>
      <c r="E17" s="12" t="s">
        <v>42</v>
      </c>
      <c r="F17" s="12" t="s">
        <v>42</v>
      </c>
      <c r="G17" s="20">
        <f t="shared" si="0"/>
        <v>3.827507017096198</v>
      </c>
      <c r="H17" s="12">
        <v>15.6</v>
      </c>
      <c r="I17" s="13">
        <v>31.9654</v>
      </c>
    </row>
    <row r="18" spans="1:9" ht="15">
      <c r="A18" s="16" t="s">
        <v>20</v>
      </c>
      <c r="B18" s="12">
        <v>20127</v>
      </c>
      <c r="C18" s="12">
        <v>27</v>
      </c>
      <c r="D18" s="31" t="s">
        <v>43</v>
      </c>
      <c r="E18" s="12"/>
      <c r="F18" s="12" t="s">
        <v>43</v>
      </c>
      <c r="G18" s="20">
        <f t="shared" si="0"/>
        <v>13.41481591891489</v>
      </c>
      <c r="H18" s="12">
        <v>27.7</v>
      </c>
      <c r="I18" s="13">
        <v>38.6209</v>
      </c>
    </row>
    <row r="19" spans="1:9" ht="15">
      <c r="A19" s="23" t="s">
        <v>47</v>
      </c>
      <c r="B19" s="24">
        <v>14786</v>
      </c>
      <c r="C19" s="24">
        <v>4</v>
      </c>
      <c r="D19" s="24" t="s">
        <v>43</v>
      </c>
      <c r="E19" s="24" t="s">
        <v>42</v>
      </c>
      <c r="F19" s="24" t="s">
        <v>42</v>
      </c>
      <c r="G19" s="25">
        <f t="shared" si="0"/>
        <v>2.705261734072771</v>
      </c>
      <c r="H19" s="24">
        <v>11.8</v>
      </c>
      <c r="I19" s="26">
        <v>34.7656</v>
      </c>
    </row>
    <row r="20" spans="1:9" ht="15">
      <c r="A20" s="17"/>
      <c r="B20" s="14"/>
      <c r="C20" s="14"/>
      <c r="D20" s="14"/>
      <c r="E20" s="14"/>
      <c r="F20" s="14"/>
      <c r="G20" s="21" t="e">
        <f t="shared" si="0"/>
        <v>#DIV/0!</v>
      </c>
      <c r="H20" s="14"/>
      <c r="I20" s="15"/>
    </row>
  </sheetData>
  <printOptions/>
  <pageMargins left="0.2" right="0.25" top="0.25" bottom="0.25" header="0" footer="0"/>
  <pageSetup horizontalDpi="600" verticalDpi="6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EB5F3-F2F0-4E54-885B-E2F27276912D}">
  <dimension ref="A1:D18"/>
  <sheetViews>
    <sheetView workbookViewId="0" topLeftCell="A1">
      <selection activeCell="J45" sqref="J45"/>
    </sheetView>
  </sheetViews>
  <sheetFormatPr defaultColWidth="9.140625" defaultRowHeight="15"/>
  <cols>
    <col min="1" max="1" width="23.28125" style="0" customWidth="1"/>
    <col min="2" max="2" width="30.00390625" style="5" bestFit="1" customWidth="1"/>
    <col min="3" max="3" width="27.00390625" style="5" customWidth="1"/>
    <col min="4" max="4" width="29.140625" style="22" customWidth="1"/>
  </cols>
  <sheetData>
    <row r="1" spans="1:4" s="4" customFormat="1" ht="15">
      <c r="A1" s="4" t="s">
        <v>21</v>
      </c>
      <c r="B1" s="4" t="s">
        <v>22</v>
      </c>
      <c r="C1" s="4" t="s">
        <v>23</v>
      </c>
      <c r="D1" s="18" t="s">
        <v>24</v>
      </c>
    </row>
    <row r="2" spans="1:4" ht="15">
      <c r="A2" s="1" t="s">
        <v>25</v>
      </c>
      <c r="B2" s="5">
        <v>2455</v>
      </c>
      <c r="C2" s="5">
        <v>3</v>
      </c>
      <c r="D2" s="22">
        <f aca="true" t="shared" si="0" ref="D2:D18">(C2/B2)*1000</f>
        <v>1.2219959266802445</v>
      </c>
    </row>
    <row r="3" spans="1:4" ht="15">
      <c r="A3" s="1" t="s">
        <v>26</v>
      </c>
      <c r="B3" s="5">
        <v>3699</v>
      </c>
      <c r="C3" s="5">
        <v>14</v>
      </c>
      <c r="D3" s="22">
        <f t="shared" si="0"/>
        <v>3.7848067045147338</v>
      </c>
    </row>
    <row r="4" spans="1:4" ht="15">
      <c r="A4" s="1" t="s">
        <v>27</v>
      </c>
      <c r="B4" s="5">
        <v>45192</v>
      </c>
      <c r="C4" s="5">
        <v>559</v>
      </c>
      <c r="D4" s="22">
        <f t="shared" si="0"/>
        <v>12.369445919631794</v>
      </c>
    </row>
    <row r="5" spans="1:4" ht="15">
      <c r="A5" s="1" t="s">
        <v>28</v>
      </c>
      <c r="B5" s="5">
        <v>15800</v>
      </c>
      <c r="C5" s="5">
        <v>39</v>
      </c>
      <c r="D5" s="22">
        <f t="shared" si="0"/>
        <v>2.468354430379747</v>
      </c>
    </row>
    <row r="6" spans="1:4" ht="15">
      <c r="A6" s="1" t="s">
        <v>29</v>
      </c>
      <c r="B6" s="5">
        <v>7856</v>
      </c>
      <c r="C6" s="5">
        <v>30</v>
      </c>
      <c r="D6" s="22">
        <f t="shared" si="0"/>
        <v>3.8187372708757636</v>
      </c>
    </row>
    <row r="7" spans="1:4" ht="15">
      <c r="A7" s="1" t="s">
        <v>30</v>
      </c>
      <c r="B7" s="5">
        <v>1103</v>
      </c>
      <c r="C7" s="5">
        <v>4</v>
      </c>
      <c r="D7" s="22">
        <f t="shared" si="0"/>
        <v>3.626473254759746</v>
      </c>
    </row>
    <row r="8" spans="1:4" ht="15">
      <c r="A8" s="1" t="s">
        <v>31</v>
      </c>
      <c r="B8" s="5">
        <v>5948</v>
      </c>
      <c r="C8" s="5">
        <v>48</v>
      </c>
      <c r="D8" s="22">
        <f t="shared" si="0"/>
        <v>8.069939475453936</v>
      </c>
    </row>
    <row r="9" spans="1:4" ht="15">
      <c r="A9" s="1" t="s">
        <v>32</v>
      </c>
      <c r="B9" s="5">
        <v>2925</v>
      </c>
      <c r="C9" s="5">
        <v>12</v>
      </c>
      <c r="D9" s="22">
        <f t="shared" si="0"/>
        <v>4.102564102564102</v>
      </c>
    </row>
    <row r="10" spans="1:4" ht="15">
      <c r="A10" s="1" t="s">
        <v>33</v>
      </c>
      <c r="B10" s="5">
        <v>15874</v>
      </c>
      <c r="C10" s="5">
        <v>41</v>
      </c>
      <c r="D10" s="22">
        <f t="shared" si="0"/>
        <v>2.5828398639284367</v>
      </c>
    </row>
    <row r="11" spans="1:4" ht="15">
      <c r="A11" s="1" t="s">
        <v>34</v>
      </c>
      <c r="B11" s="5">
        <v>5009</v>
      </c>
      <c r="C11" s="5">
        <v>10</v>
      </c>
      <c r="D11" s="22">
        <f t="shared" si="0"/>
        <v>1.9964064683569573</v>
      </c>
    </row>
    <row r="12" spans="1:4" ht="15">
      <c r="A12" s="1" t="s">
        <v>35</v>
      </c>
      <c r="B12" s="5">
        <v>10676</v>
      </c>
      <c r="C12" s="5">
        <v>14</v>
      </c>
      <c r="D12" s="22">
        <f t="shared" si="0"/>
        <v>1.3113525665043086</v>
      </c>
    </row>
    <row r="13" spans="1:4" ht="15">
      <c r="A13" s="1" t="s">
        <v>36</v>
      </c>
      <c r="B13" s="5">
        <v>7065</v>
      </c>
      <c r="C13" s="5">
        <v>37</v>
      </c>
      <c r="D13" s="22">
        <f t="shared" si="0"/>
        <v>5.237084217975938</v>
      </c>
    </row>
    <row r="14" spans="1:4" ht="15">
      <c r="A14" s="1" t="s">
        <v>37</v>
      </c>
      <c r="B14" s="5">
        <v>21480</v>
      </c>
      <c r="C14" s="5">
        <v>132</v>
      </c>
      <c r="D14" s="22">
        <f t="shared" si="0"/>
        <v>6.145251396648044</v>
      </c>
    </row>
    <row r="15" spans="1:4" ht="15">
      <c r="A15" s="1" t="s">
        <v>38</v>
      </c>
      <c r="B15" s="5">
        <v>6191</v>
      </c>
      <c r="C15" s="5">
        <v>8</v>
      </c>
      <c r="D15" s="22">
        <f t="shared" si="0"/>
        <v>1.2921983524471006</v>
      </c>
    </row>
    <row r="16" spans="1:4" ht="15">
      <c r="A16" s="1" t="s">
        <v>39</v>
      </c>
      <c r="B16" s="5">
        <v>14133</v>
      </c>
      <c r="C16" s="5">
        <v>40</v>
      </c>
      <c r="D16" s="22">
        <f t="shared" si="0"/>
        <v>2.830255430552607</v>
      </c>
    </row>
    <row r="17" spans="1:4" ht="15">
      <c r="A17" s="1" t="s">
        <v>40</v>
      </c>
      <c r="B17" s="5">
        <v>3124</v>
      </c>
      <c r="C17" s="5">
        <v>27</v>
      </c>
      <c r="D17" s="22">
        <f t="shared" si="0"/>
        <v>8.642765685019207</v>
      </c>
    </row>
    <row r="18" spans="1:4" ht="15">
      <c r="A18" s="1" t="s">
        <v>41</v>
      </c>
      <c r="B18" s="5">
        <v>10341</v>
      </c>
      <c r="C18" s="5">
        <v>29</v>
      </c>
      <c r="D18" s="22">
        <f t="shared" si="0"/>
        <v>2.80437095058505</v>
      </c>
    </row>
  </sheetData>
  <printOptions/>
  <pageMargins left="0.2" right="0.2" top="0.25" bottom="0.25" header="0" footer="0"/>
  <pageSetup horizontalDpi="600" verticalDpi="600" orientation="landscape"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MacEachron, Sierra N.</dc:creator>
  <cp:keywords/>
  <dc:description/>
  <cp:lastModifiedBy>Seagraves, Theresa R.</cp:lastModifiedBy>
  <cp:lastPrinted>2023-01-26T01:48:00Z</cp:lastPrinted>
  <dcterms:created xsi:type="dcterms:W3CDTF">2023-01-25T22:01:38Z</dcterms:created>
  <dcterms:modified xsi:type="dcterms:W3CDTF">2023-01-26T01:56:39Z</dcterms:modified>
  <cp:category/>
  <cp:version/>
  <cp:contentType/>
  <cp:contentStatus/>
</cp:coreProperties>
</file>