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<sst xmlns="http://schemas.openxmlformats.org/spreadsheetml/2006/main" count="57" uniqueCount="56">
  <si>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</si>
  <si>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</si>
  <si>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</si>
  <si>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</si>
  <si>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</si>
  <si>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</si>
  <si>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</si>
  <si>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</si>
  <si>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</si>
  <si>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</si>
  <si>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</si>
  <si>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</si>
  <si>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</si>
  <si>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</si>
  <si>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</si>
  <si>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</si>
  <si>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</si>
  <si>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</si>
  <si>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</si>
  <si>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</si>
  <si>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</si>
  <si>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</si>
  <si>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</si>
  <si>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</si>
  <si>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</si>
  <si>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</si>
  <si>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</si>
  <si>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</si>
  <si>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</si>
  <si>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</si>
  <si>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</si>
  <si>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</si>
  <si>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</si>
  <si>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</si>
  <si>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</si>
  <si>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</si>
  <si>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</si>
  <si>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</si>
  <si>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</si>
  <si>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</si>
  <si>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</si>
  <si>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</si>
  <si>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</si>
  <si>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</si>
  <si>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</si>
  <si>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</si>
  <si>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</si>
  <si>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</si>
  <si>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</si>
  <si>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</si>
  <si>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</si>
  <si>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</si>
  <si>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</si>
  <si>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</si>
  <si>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</si>
  <si>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July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</si>
</sst>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     July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zoomScalePageLayoutView="0" workbookViewId="0" topLeftCell="A13">
      <selection activeCell="H28" sqref="H28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35610</v>
      </c>
    </row>
    <row r="10" spans="1:3" ht="15">
      <c r="A10" s="19" t="s">
        <v>1</v>
      </c>
      <c r="C10" s="20">
        <v>26177</v>
      </c>
    </row>
    <row r="11" spans="1:6" ht="15">
      <c r="A11" s="19" t="s">
        <v>13</v>
      </c>
      <c r="C11" s="20">
        <v>33490</v>
      </c>
      <c r="F11" s="21">
        <f>C10-C11</f>
        <v>-7313</v>
      </c>
    </row>
    <row r="14" spans="3:6" ht="15">
      <c r="C14" s="22" t="s">
        <v>2</v>
      </c>
      <c r="F14" s="20">
        <f>SUM(F8:F13)</f>
        <v>28297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19285</v>
      </c>
    </row>
    <row r="20" spans="2:5" ht="15">
      <c r="B20" s="3" t="s">
        <v>6</v>
      </c>
      <c r="E20" s="20">
        <v>836</v>
      </c>
    </row>
    <row r="21" spans="2:7" ht="15">
      <c r="B21" s="3" t="s">
        <v>4</v>
      </c>
      <c r="E21" s="20">
        <v>1327</v>
      </c>
      <c r="F21" s="23" t="s">
        <v>45</v>
      </c>
      <c r="G21" s="24" t="s">
        <v>46</v>
      </c>
    </row>
    <row r="22" spans="2:7" ht="15">
      <c r="B22" s="3" t="s">
        <v>5</v>
      </c>
      <c r="E22" s="20">
        <v>25</v>
      </c>
      <c r="F22" s="25" t="s">
        <v>40</v>
      </c>
      <c r="G22" s="26">
        <v>258</v>
      </c>
    </row>
    <row r="23" spans="2:7" ht="15">
      <c r="B23" s="3" t="s">
        <v>53</v>
      </c>
      <c r="E23" s="20">
        <v>486</v>
      </c>
      <c r="F23" s="27" t="s">
        <v>39</v>
      </c>
      <c r="G23" s="26">
        <v>283</v>
      </c>
    </row>
    <row r="24" spans="2:7" ht="15">
      <c r="B24" s="3" t="s">
        <v>14</v>
      </c>
      <c r="E24" s="20">
        <v>16611</v>
      </c>
      <c r="F24" s="25" t="s">
        <v>38</v>
      </c>
      <c r="G24" s="26">
        <v>225</v>
      </c>
    </row>
    <row r="25" spans="6:7" ht="15">
      <c r="F25" s="25" t="s">
        <v>37</v>
      </c>
      <c r="G25" s="26">
        <v>215</v>
      </c>
    </row>
    <row r="26" spans="1:7" ht="15">
      <c r="A26" s="3" t="s">
        <v>7</v>
      </c>
      <c r="E26" s="20">
        <v>5889.5</v>
      </c>
      <c r="F26" s="25" t="s">
        <v>36</v>
      </c>
      <c r="G26" s="26">
        <v>268</v>
      </c>
    </row>
    <row r="27" spans="6:7" ht="15">
      <c r="F27" s="25" t="s">
        <v>35</v>
      </c>
      <c r="G27" s="26">
        <v>195</v>
      </c>
    </row>
    <row r="28" spans="1:7" ht="15">
      <c r="A28" s="3" t="s">
        <v>8</v>
      </c>
      <c r="F28" s="25" t="s">
        <v>34</v>
      </c>
      <c r="G28" s="26">
        <v>212</v>
      </c>
    </row>
    <row r="29" spans="2:7" ht="15">
      <c r="B29" s="3" t="s">
        <v>9</v>
      </c>
      <c r="E29" s="20">
        <v>226.5</v>
      </c>
      <c r="F29" s="25" t="s">
        <v>33</v>
      </c>
      <c r="G29" s="26"/>
    </row>
    <row r="30" spans="2:7" ht="15">
      <c r="B30" s="3" t="s">
        <v>10</v>
      </c>
      <c r="E30" s="20">
        <v>25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167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1656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>
        <v>17</v>
      </c>
    </row>
    <row r="40" spans="2:3" ht="15">
      <c r="B40" s="3" t="s">
        <v>44</v>
      </c>
      <c r="C40" s="26">
        <v>26</v>
      </c>
    </row>
    <row r="41" spans="2:3" ht="15">
      <c r="B41" s="3" t="s">
        <v>47</v>
      </c>
      <c r="C41" s="26"/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43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10" sqref="E10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249805.07</v>
      </c>
      <c r="D6" s="16">
        <v>257.91</v>
      </c>
      <c r="E6" s="16">
        <v>1662</v>
      </c>
      <c r="F6" s="15">
        <f>C6-D6+E6</f>
        <v>251209.16</v>
      </c>
      <c r="G6" s="17">
        <v>8865.41</v>
      </c>
      <c r="H6" s="15">
        <f>F6-G6</f>
        <v>242343.75</v>
      </c>
    </row>
    <row r="7" spans="1:8" ht="15">
      <c r="A7" s="13">
        <v>234</v>
      </c>
      <c r="B7" s="14" t="s">
        <v>54</v>
      </c>
      <c r="C7" s="15">
        <v>6102</v>
      </c>
      <c r="D7" s="16">
        <v>126</v>
      </c>
      <c r="E7" s="16">
        <v>1056</v>
      </c>
      <c r="F7" s="15">
        <f>C7-D7+E7</f>
        <v>7032</v>
      </c>
      <c r="G7" s="17">
        <v>0</v>
      </c>
      <c r="H7" s="15">
        <f>F7-G7</f>
        <v>7032</v>
      </c>
    </row>
    <row r="8" spans="1:8" ht="15">
      <c r="A8" s="13" t="s">
        <v>26</v>
      </c>
      <c r="B8" s="14" t="s">
        <v>27</v>
      </c>
      <c r="C8" s="15">
        <v>256909.98</v>
      </c>
      <c r="D8" s="16">
        <v>0</v>
      </c>
      <c r="E8" s="16">
        <v>615</v>
      </c>
      <c r="F8" s="15">
        <f>C8-D8+E8</f>
        <v>257524.98</v>
      </c>
      <c r="G8" s="17">
        <v>0</v>
      </c>
      <c r="H8" s="15">
        <f>F8-G8</f>
        <v>257524.98</v>
      </c>
    </row>
    <row r="9" spans="1:8" ht="15">
      <c r="A9" s="13"/>
      <c r="B9" s="14" t="s">
        <v>28</v>
      </c>
      <c r="C9" s="15">
        <f aca="true" t="shared" si="0" ref="C9:H9">C6+C8+C7</f>
        <v>512817.05000000005</v>
      </c>
      <c r="D9" s="15">
        <f t="shared" si="0"/>
        <v>383.91</v>
      </c>
      <c r="E9" s="15">
        <f t="shared" si="0"/>
        <v>3333</v>
      </c>
      <c r="F9" s="15">
        <f t="shared" si="0"/>
        <v>515766.14</v>
      </c>
      <c r="G9" s="15">
        <f t="shared" si="0"/>
        <v>8865.41</v>
      </c>
      <c r="H9" s="15">
        <f t="shared" si="0"/>
        <v>506900.73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2017-05-08T13:50:51Z</cp:lastPrinted>
  <dcterms:created xsi:type="dcterms:W3CDTF">2011-10-07T19:31:35Z</dcterms:created>
  <dcterms:modified xsi:type="dcterms:W3CDTF">2017-08-07T15:14:51Z</dcterms:modified>
  <cp:category/>
  <cp:version/>
  <cp:contentType/>
  <cp:contentStatus/>
</cp:coreProperties>
</file>